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612" activeTab="4"/>
  </bookViews>
  <sheets>
    <sheet name="7 клас" sheetId="1" r:id="rId1"/>
    <sheet name="8 клас" sheetId="2" r:id="rId2"/>
    <sheet name="9 клас" sheetId="3" r:id="rId3"/>
    <sheet name="10клас  " sheetId="4" r:id="rId4"/>
    <sheet name="11 клас" sheetId="5" r:id="rId5"/>
  </sheets>
  <definedNames>
    <definedName name="_xlnm._FilterDatabase" localSheetId="3" hidden="1">'10клас  '!$D$2:$D$40</definedName>
    <definedName name="_xlnm._FilterDatabase" localSheetId="0" hidden="1">'7 клас'!$D$3:$D$4</definedName>
    <definedName name="_xlnm._FilterDatabase" localSheetId="2" hidden="1">'9 клас'!$D$2:$D$48</definedName>
    <definedName name="_xlnm.Print_Area" localSheetId="3">'10клас  '!$A$1:$N$49</definedName>
    <definedName name="_xlnm.Print_Area" localSheetId="0">'7 клас'!$A$1:$N$88</definedName>
    <definedName name="_xlnm.Print_Area" localSheetId="2">'9 клас'!$A$1:$N$59</definedName>
  </definedNames>
  <calcPr fullCalcOnLoad="1"/>
</workbook>
</file>

<file path=xl/sharedStrings.xml><?xml version="1.0" encoding="utf-8"?>
<sst xmlns="http://schemas.openxmlformats.org/spreadsheetml/2006/main" count="1154" uniqueCount="590">
  <si>
    <t>шифр</t>
  </si>
  <si>
    <t xml:space="preserve">вчитель </t>
  </si>
  <si>
    <t>сума</t>
  </si>
  <si>
    <t>місце</t>
  </si>
  <si>
    <t>завдання</t>
  </si>
  <si>
    <t>вчитель</t>
  </si>
  <si>
    <t>прізвище, імя, по батькові</t>
  </si>
  <si>
    <t xml:space="preserve">№ </t>
  </si>
  <si>
    <t>Члени журі:</t>
  </si>
  <si>
    <t>знз</t>
  </si>
  <si>
    <t>ЗНЗ</t>
  </si>
  <si>
    <t>Голова журі:</t>
  </si>
  <si>
    <t>№</t>
  </si>
  <si>
    <t>прізвище, ім'я, по батькові</t>
  </si>
  <si>
    <t xml:space="preserve"> </t>
  </si>
  <si>
    <t>Каранюк Роман Володимирович</t>
  </si>
  <si>
    <t>Нестерук Назар Ігорович</t>
  </si>
  <si>
    <t>Підгорний Ігор Миколайович</t>
  </si>
  <si>
    <t>Матківський Станіслав Миколайович</t>
  </si>
  <si>
    <t>Слободяник Андрій Сергійович</t>
  </si>
  <si>
    <t>Паламарчук Олена Олександрівна</t>
  </si>
  <si>
    <t>Копаниця Тетяна Вікторівна</t>
  </si>
  <si>
    <t>Ключенкова Зінаїда Миколаївна</t>
  </si>
  <si>
    <t>Міщенко Світлана Григорівна</t>
  </si>
  <si>
    <t>Остренюк Тетяна Валентинівна</t>
  </si>
  <si>
    <t>Філіпова Наталя Юріївна</t>
  </si>
  <si>
    <t>Лисюк Ольга Степанівна</t>
  </si>
  <si>
    <t>Сологуб Ірина Миколаївна</t>
  </si>
  <si>
    <t>Рєзнік Оксана Тарасівна</t>
  </si>
  <si>
    <t>Костогриз Лідія Петрівна</t>
  </si>
  <si>
    <t>Д'яченко Галина Володимирівна</t>
  </si>
  <si>
    <t>Квасневська Леоніда Юліанівна</t>
  </si>
  <si>
    <t>Головатюк Ганна Степанівна</t>
  </si>
  <si>
    <t>Дреч Ніна Юліївна</t>
  </si>
  <si>
    <t>Криворука Олена Володимирівна</t>
  </si>
  <si>
    <t>Волянська Тетяна Володимирівна</t>
  </si>
  <si>
    <t>Сольська Людмила Петрівна</t>
  </si>
  <si>
    <t>Княгиницький Роман Ярославович</t>
  </si>
  <si>
    <t>Патлатюк Катерина Олексіївна</t>
  </si>
  <si>
    <t>Іщенко Лариса Миколаївна</t>
  </si>
  <si>
    <t>Тихонюк Людмила Миколаївна</t>
  </si>
  <si>
    <t>Пукас Майя Михайлівна</t>
  </si>
  <si>
    <t>Княгиницька Ольга Дмитрівна</t>
  </si>
  <si>
    <t>Дигас Світлана Володимирівна</t>
  </si>
  <si>
    <t>Ліщишина Віра Миколаївна</t>
  </si>
  <si>
    <t>Чорна Алла Іванівна</t>
  </si>
  <si>
    <t>Гуйван Тетяна Володимирівна</t>
  </si>
  <si>
    <t>Калініна Наталя Володимирівна</t>
  </si>
  <si>
    <t>Назарова Валентина Федорівна</t>
  </si>
  <si>
    <t>Назарчук Ольга Миколаївна</t>
  </si>
  <si>
    <t>Шемчук Марія Василівна</t>
  </si>
  <si>
    <t>Ванжула Наталія Володимирівна</t>
  </si>
  <si>
    <t>Черній Микола Васильович</t>
  </si>
  <si>
    <t>Нікітченко Лілія Олександрівна</t>
  </si>
  <si>
    <t>Кучинський Олександр Юрійович</t>
  </si>
  <si>
    <t>Лесько Валерія Олегівна</t>
  </si>
  <si>
    <t>Будний Григорій Андрійович</t>
  </si>
  <si>
    <t>Члени журі</t>
  </si>
  <si>
    <t>Кириленко Владислав Віталійович</t>
  </si>
  <si>
    <t>Сичук Анастасія Ігорівна</t>
  </si>
  <si>
    <t>Василевич Анна Олегівна</t>
  </si>
  <si>
    <t>Семененко Катерина Святославівна</t>
  </si>
  <si>
    <t>Скорик Родіон Олегович</t>
  </si>
  <si>
    <t>Янкавець Олександр Олександрович</t>
  </si>
  <si>
    <t>Лук’янчук Оксана Вікторівна</t>
  </si>
  <si>
    <t>Олексієнко Вікторія Володимирівна</t>
  </si>
  <si>
    <t>Швандер Інна Миколаївна</t>
  </si>
  <si>
    <t>Танасійчук Юрій Вадимович</t>
  </si>
  <si>
    <t>Брюханов Дмитро Вікторович</t>
  </si>
  <si>
    <t>Чульфа Л. В.</t>
  </si>
  <si>
    <t>Іщенко Л. М.</t>
  </si>
  <si>
    <t>Криворука О. В.</t>
  </si>
  <si>
    <t>Паламарчук О. О.</t>
  </si>
  <si>
    <t>Княгиницький Р. Я.</t>
  </si>
  <si>
    <t>Головатюк Г. С.</t>
  </si>
  <si>
    <t>Черній М. В.</t>
  </si>
  <si>
    <t>Княгиницька О. Д.</t>
  </si>
  <si>
    <t>Мельник Людмила Іванівна</t>
  </si>
  <si>
    <t>Малкова Надія Олексіївна</t>
  </si>
  <si>
    <t>Дячок Юлія Юріївна</t>
  </si>
  <si>
    <t>Дата народження</t>
  </si>
  <si>
    <t>Грабовський Роман Юрійович</t>
  </si>
  <si>
    <t>Гуляр Софія Анатоліївна</t>
  </si>
  <si>
    <t>Дибська Ірина Юріївна</t>
  </si>
  <si>
    <t>Бельдій Віталій Вікторович</t>
  </si>
  <si>
    <t>Войцеховський Олександр Віталійович</t>
  </si>
  <si>
    <t>Кеба Максим Васильович</t>
  </si>
  <si>
    <t>Копняк Марія Володимирівна</t>
  </si>
  <si>
    <t>Кравчук Марія Володимирівна</t>
  </si>
  <si>
    <t>Марченко Артем Олегович</t>
  </si>
  <si>
    <t>Нігруца Олег Олександрович</t>
  </si>
  <si>
    <t>Педченко Ксенія Вадимівна</t>
  </si>
  <si>
    <t>Пилявець Олександр Сергійович</t>
  </si>
  <si>
    <t>Пойда Богдан Сергійович</t>
  </si>
  <si>
    <t>Чеченєва Дарина Сергіївна</t>
  </si>
  <si>
    <t>Біссатіні Ірене-Романа</t>
  </si>
  <si>
    <t>Гаврилюк Артем Віталійович</t>
  </si>
  <si>
    <t>Король Дмитро Олександрович</t>
  </si>
  <si>
    <t>Костюченко Владислава Максимівна</t>
  </si>
  <si>
    <t>Куций Іван Олександрович</t>
  </si>
  <si>
    <t>Лукасевич Юлія Олександрівна</t>
  </si>
  <si>
    <t>Луцюк Ольга Ігорівна</t>
  </si>
  <si>
    <t>Ноготков Артур Андрійович</t>
  </si>
  <si>
    <t>Радецька Кароліна В'ячеславівна</t>
  </si>
  <si>
    <t>Рогозінська Аліна Олегівна</t>
  </si>
  <si>
    <t>Сіліна Софія Геннадіївна</t>
  </si>
  <si>
    <t>Савчук Євген Віталійович</t>
  </si>
  <si>
    <t>Сидорець Дмитро Олександрович</t>
  </si>
  <si>
    <t>Сковира Тетяна Павлівна</t>
  </si>
  <si>
    <t>Сугак Патрік Русланович</t>
  </si>
  <si>
    <t xml:space="preserve">Дата народження </t>
  </si>
  <si>
    <t>22.01.2006</t>
  </si>
  <si>
    <t>05.06.2006</t>
  </si>
  <si>
    <t>27.02.2006</t>
  </si>
  <si>
    <t>10.06.2005</t>
  </si>
  <si>
    <t>11.07.2006</t>
  </si>
  <si>
    <t>17.11.2006</t>
  </si>
  <si>
    <t>25.06.2006</t>
  </si>
  <si>
    <t>30.04.2005</t>
  </si>
  <si>
    <t>27.12.2005</t>
  </si>
  <si>
    <t>09.12.2005</t>
  </si>
  <si>
    <t>17.02.2006</t>
  </si>
  <si>
    <t>23.11.2006</t>
  </si>
  <si>
    <t>02.11.2005</t>
  </si>
  <si>
    <t>20.10.2005</t>
  </si>
  <si>
    <t>01.09.2005</t>
  </si>
  <si>
    <t>05.01.2006</t>
  </si>
  <si>
    <t>28.05.2006</t>
  </si>
  <si>
    <t>14.07.2006</t>
  </si>
  <si>
    <t>24.02.2006</t>
  </si>
  <si>
    <t>17.10.2005</t>
  </si>
  <si>
    <t>26.01.2006</t>
  </si>
  <si>
    <t>15.09.2006</t>
  </si>
  <si>
    <t>16.11.2005</t>
  </si>
  <si>
    <t>07.02.2006</t>
  </si>
  <si>
    <t>11.11.2005</t>
  </si>
  <si>
    <t>22.09.2006</t>
  </si>
  <si>
    <t>29.05.2006</t>
  </si>
  <si>
    <t>17.12.2005</t>
  </si>
  <si>
    <t>27.11.2005</t>
  </si>
  <si>
    <t>07.04.2005</t>
  </si>
  <si>
    <t>25.12.2005</t>
  </si>
  <si>
    <t>05.09.2005</t>
  </si>
  <si>
    <t>29.12.2005</t>
  </si>
  <si>
    <t>25.09.2005</t>
  </si>
  <si>
    <t>Орлюк Леся Леонідівна</t>
  </si>
  <si>
    <t>Берневега Марина Валеріївна</t>
  </si>
  <si>
    <t>Стасюк Марина Станіславівна</t>
  </si>
  <si>
    <t>Жванецька Ірина Сергіївна</t>
  </si>
  <si>
    <t>Чульфа Лариса Володимирівна</t>
  </si>
  <si>
    <t>Васильківська Оксана Василівна</t>
  </si>
  <si>
    <t>Козлова Світлана Вікторівна</t>
  </si>
  <si>
    <t>Жамба Катерина Андріївна</t>
  </si>
  <si>
    <t>21.01.2005</t>
  </si>
  <si>
    <t>Ярар Деніз Мусайович</t>
  </si>
  <si>
    <t>26.07.2005</t>
  </si>
  <si>
    <t>Архіпов Олег Денисович</t>
  </si>
  <si>
    <t>28.09.2005</t>
  </si>
  <si>
    <t>Григорук Надія Романівна</t>
  </si>
  <si>
    <t>09.08.2005</t>
  </si>
  <si>
    <t>Каченюк Олександр Олександрович</t>
  </si>
  <si>
    <t>04.01.2005</t>
  </si>
  <si>
    <t>Когут Павло Андрійович</t>
  </si>
  <si>
    <t>04.08.2005</t>
  </si>
  <si>
    <t>Середа Дмитро Олександрович</t>
  </si>
  <si>
    <t>12.10.2004</t>
  </si>
  <si>
    <t>Томляк Максим Ігорович</t>
  </si>
  <si>
    <t>07.07.2005</t>
  </si>
  <si>
    <t>Шиманський Дмитро Ігорович</t>
  </si>
  <si>
    <t>23.11.2004</t>
  </si>
  <si>
    <t>Бондарчук Михайло Костянтинович</t>
  </si>
  <si>
    <t>23.04.2004</t>
  </si>
  <si>
    <t>12.08.2004</t>
  </si>
  <si>
    <t>Денисюк Вікторія Олегівна</t>
  </si>
  <si>
    <t>03.02.2005</t>
  </si>
  <si>
    <t>Калина Владислав Олексійович</t>
  </si>
  <si>
    <t>27.06.2004</t>
  </si>
  <si>
    <t>Колісник Дмитро Сергійович</t>
  </si>
  <si>
    <t>02.04.2005</t>
  </si>
  <si>
    <t>Крижанівська Анна Валеріївна</t>
  </si>
  <si>
    <t>19.11.2004</t>
  </si>
  <si>
    <t>Лабчук Іван Андрійович</t>
  </si>
  <si>
    <t>22.09.2004</t>
  </si>
  <si>
    <t>Мазур Валентина Володимирівна</t>
  </si>
  <si>
    <t>04.02.2005</t>
  </si>
  <si>
    <t>Посвятенко Марія Юріївна</t>
  </si>
  <si>
    <t>03.12.2004</t>
  </si>
  <si>
    <t>Скрипник Максим Вікторович</t>
  </si>
  <si>
    <t>17.02.2005</t>
  </si>
  <si>
    <t>Тихонюк Едуард Едуардович</t>
  </si>
  <si>
    <t>28.05.2005</t>
  </si>
  <si>
    <t>Чернега Олексій Андрійович</t>
  </si>
  <si>
    <t>12.03.2004</t>
  </si>
  <si>
    <t xml:space="preserve">дата народження </t>
  </si>
  <si>
    <t>Капелька Юлія Анатоліївна</t>
  </si>
  <si>
    <t>Матвієнко Ярослав Олександрович</t>
  </si>
  <si>
    <t>Сугак Богдан Дмитрович</t>
  </si>
  <si>
    <t>Мазур Іван Ростиславович</t>
  </si>
  <si>
    <t>Марчук Артем Ігорович</t>
  </si>
  <si>
    <t>Піллей Андрій Субракович</t>
  </si>
  <si>
    <t>Рущак Олександра Олександрівна</t>
  </si>
  <si>
    <t>Абдулка Ярослав Ігорович</t>
  </si>
  <si>
    <t>Кобрій Іван Андрійович</t>
  </si>
  <si>
    <t>Маєвська Марія Владиславівна</t>
  </si>
  <si>
    <t>Михальська Дарина Василівна</t>
  </si>
  <si>
    <t>Хейлик Андрій Валерійович</t>
  </si>
  <si>
    <t>Шевчук Марія Олександрівна</t>
  </si>
  <si>
    <t>15.04.2004</t>
  </si>
  <si>
    <t>11.06.2004</t>
  </si>
  <si>
    <t>04.08.2003</t>
  </si>
  <si>
    <t>11.02.2004</t>
  </si>
  <si>
    <t>24.12.2003</t>
  </si>
  <si>
    <t>16.01.2004</t>
  </si>
  <si>
    <t>07.09.2004</t>
  </si>
  <si>
    <t>24.07.2004</t>
  </si>
  <si>
    <t>24.07.2003</t>
  </si>
  <si>
    <t>15.06.2004</t>
  </si>
  <si>
    <t>22.12.2003</t>
  </si>
  <si>
    <t>31.03.2004</t>
  </si>
  <si>
    <t>19.03.2004</t>
  </si>
  <si>
    <t>11.10.2004</t>
  </si>
  <si>
    <t>23.09.2003</t>
  </si>
  <si>
    <t>08.10.2003</t>
  </si>
  <si>
    <t>16.12.2003</t>
  </si>
  <si>
    <t>21.12.2003</t>
  </si>
  <si>
    <t>13.12.2004</t>
  </si>
  <si>
    <t>29.02.2004</t>
  </si>
  <si>
    <t>Бігас Олександр Сергійович</t>
  </si>
  <si>
    <t>Корж Олена Едуардівна</t>
  </si>
  <si>
    <t>Книжник Іван Андрійович</t>
  </si>
  <si>
    <t>08.07.2003</t>
  </si>
  <si>
    <t>Кузнєцов Ілля Володимирович</t>
  </si>
  <si>
    <t>14.04.2003</t>
  </si>
  <si>
    <t>Кулібакіна Дар'я Андріївна</t>
  </si>
  <si>
    <t>09.09.2002</t>
  </si>
  <si>
    <t>Ніколаєнко Дмитро Олексійович</t>
  </si>
  <si>
    <t>21.10.2002</t>
  </si>
  <si>
    <t>28.07.2003</t>
  </si>
  <si>
    <t>09.12.2003</t>
  </si>
  <si>
    <t>16.07.2003</t>
  </si>
  <si>
    <t>11.08.2003</t>
  </si>
  <si>
    <t>04.01.2003</t>
  </si>
  <si>
    <t>Щупак Кирило Романович</t>
  </si>
  <si>
    <t>23.01.2003</t>
  </si>
  <si>
    <t>Бєда Анна Василівна</t>
  </si>
  <si>
    <t>02.02.2003</t>
  </si>
  <si>
    <t>14.06.2003</t>
  </si>
  <si>
    <t>Кирилюк Володимир Анатолійович</t>
  </si>
  <si>
    <t>19.08.2003</t>
  </si>
  <si>
    <t>10.07.2003</t>
  </si>
  <si>
    <t>01.01.2003</t>
  </si>
  <si>
    <t>11.09.2002</t>
  </si>
  <si>
    <t>Півень Павло Юрійович</t>
  </si>
  <si>
    <t>12.08.2003</t>
  </si>
  <si>
    <t>24.10.2002</t>
  </si>
  <si>
    <t xml:space="preserve">дата нородження </t>
  </si>
  <si>
    <t>Кушнір Олена Василівна</t>
  </si>
  <si>
    <t>Галактіонова Софія Олексіївна</t>
  </si>
  <si>
    <t>ВТЛ</t>
  </si>
  <si>
    <t>ПНПЛ</t>
  </si>
  <si>
    <t>ДПТНЗ "ВВПУСП"</t>
  </si>
  <si>
    <t>Степанюк Володимир Борисович</t>
  </si>
  <si>
    <t>ДПТНЗ "ВМВПУ"</t>
  </si>
  <si>
    <t>Якимчук Марія Віталіївна</t>
  </si>
  <si>
    <t>Голова журі</t>
  </si>
  <si>
    <t>Гуйван Т.В.</t>
  </si>
  <si>
    <t>Чорна А.І.</t>
  </si>
  <si>
    <t>Волянська Т.В.</t>
  </si>
  <si>
    <t>Назарчук О.М.</t>
  </si>
  <si>
    <t>Сологуб І.М.</t>
  </si>
  <si>
    <t>Сольська Л.П.</t>
  </si>
  <si>
    <t>Жванецька І.С.</t>
  </si>
  <si>
    <t xml:space="preserve">Ключенкова З.М. </t>
  </si>
  <si>
    <t>Д'яченко Г.В.</t>
  </si>
  <si>
    <t>Малкова Н.О.</t>
  </si>
  <si>
    <t>Квасневська Л.Ю.</t>
  </si>
  <si>
    <t xml:space="preserve"> Результати ІІ етапу Всеукраїнської  олімпіади з хімії у 2019 - 2020 н.р 11 клас</t>
  </si>
  <si>
    <t xml:space="preserve"> Результати ІІ етапу Всеукраїнської олімпіади з хімії у 2019- 2020 н.р. 10 клас</t>
  </si>
  <si>
    <t xml:space="preserve"> Результати ІІ етапу  Всеукраїнської олімпіади з хімії у 2019 - 20120н.р. 9 клас</t>
  </si>
  <si>
    <t>Результати ІІ етапу Всеукраїнської олімпіади з хімії 2019-2020 н.р. 8 клас</t>
  </si>
  <si>
    <t>Результати ІІ етапу Всеукраїнської  олімпіади з хімії 2019-2020 н.р. 7 клас</t>
  </si>
  <si>
    <t>Гуменюк Аліна Миколаївна</t>
  </si>
  <si>
    <t>Ільченко Анна Володимирівна</t>
  </si>
  <si>
    <t>Грузінова Анна Станіславівна</t>
  </si>
  <si>
    <t>Жорнова Анастасія Олегівна</t>
  </si>
  <si>
    <t>Колісник Софія Сергіївна</t>
  </si>
  <si>
    <t>Парова Дар'я Іванівна</t>
  </si>
  <si>
    <t>Римська Даря Ігорівна</t>
  </si>
  <si>
    <t>Чумак Юлія Русланівна</t>
  </si>
  <si>
    <t>01.08.2003</t>
  </si>
  <si>
    <t>13.03.2001</t>
  </si>
  <si>
    <t>29.01.2002</t>
  </si>
  <si>
    <t>26.06.2003</t>
  </si>
  <si>
    <t>11.05.2003</t>
  </si>
  <si>
    <t>01.07.2003</t>
  </si>
  <si>
    <t>19.04.2003</t>
  </si>
  <si>
    <t>Яцюк Катерина Миколаївна</t>
  </si>
  <si>
    <t>Слободянюк Катерина Сергіївна</t>
  </si>
  <si>
    <t>Слободянюк Світлана Олексіївна</t>
  </si>
  <si>
    <t>Коломійчук Олеся Анатоліївна</t>
  </si>
  <si>
    <t>25.08.2004</t>
  </si>
  <si>
    <t>16.04.2004</t>
  </si>
  <si>
    <t>27.02.2004</t>
  </si>
  <si>
    <t>30.09.2003</t>
  </si>
  <si>
    <t>16.07.2004</t>
  </si>
  <si>
    <t>11.06.2003</t>
  </si>
  <si>
    <t>09.01.2003</t>
  </si>
  <si>
    <t>20.01.2004</t>
  </si>
  <si>
    <t>10.02.2004</t>
  </si>
  <si>
    <t>11.05.2004</t>
  </si>
  <si>
    <t>28.12.2003</t>
  </si>
  <si>
    <t>18.07.2003</t>
  </si>
  <si>
    <t>17.03.2004</t>
  </si>
  <si>
    <t>Шевченко Дарина Анатоліївна</t>
  </si>
  <si>
    <t>Адаменко Ірина Анатоліївна</t>
  </si>
  <si>
    <t>Кириченко Крістіна Русланівна</t>
  </si>
  <si>
    <t>Райченко Данило Олександрович</t>
  </si>
  <si>
    <t>Руцька Юлія Станіславівна</t>
  </si>
  <si>
    <t>Білаш Максим Миколайович</t>
  </si>
  <si>
    <t>Безпалько Каріна Михайлівна</t>
  </si>
  <si>
    <t>Березовський Ілля Максимович</t>
  </si>
  <si>
    <t>Загорулько Катерина Віталіївна</t>
  </si>
  <si>
    <t>Маєвська Анна Павлівна</t>
  </si>
  <si>
    <t>Ньярко Максим Чарльзович</t>
  </si>
  <si>
    <t>Писарчук Олександр Олександрович</t>
  </si>
  <si>
    <t>Шевчук Денис Миколайович</t>
  </si>
  <si>
    <t>ВХПТУ №5</t>
  </si>
  <si>
    <t>ДНЗ "ВПУ №7"</t>
  </si>
  <si>
    <t>Волохова-Пугаченко Яна Михайлівна</t>
  </si>
  <si>
    <t>30.11.2004</t>
  </si>
  <si>
    <t>05.05.2003</t>
  </si>
  <si>
    <t>19.12.2004</t>
  </si>
  <si>
    <t>24.08.2005</t>
  </si>
  <si>
    <t>11.12.2005</t>
  </si>
  <si>
    <t>21.11.2004</t>
  </si>
  <si>
    <t>20.03.2005</t>
  </si>
  <si>
    <t>20.09.2004</t>
  </si>
  <si>
    <t>Шароварська Анна Михайлівна</t>
  </si>
  <si>
    <t>Кравчук Анастасія Анатоліївна</t>
  </si>
  <si>
    <t>Мельниченко Ольга Максимівна</t>
  </si>
  <si>
    <t>Шнаревич Любов Олександрівна</t>
  </si>
  <si>
    <t>Юр'єва Марина Олегівна</t>
  </si>
  <si>
    <t>Давикоза Аліна Олександрівна</t>
  </si>
  <si>
    <t>Жук Вікторія Дмитрівна</t>
  </si>
  <si>
    <t>Мазур Вікторія Олександрівна</t>
  </si>
  <si>
    <t>Білостоцька Карина Юріївна</t>
  </si>
  <si>
    <t>Гурич Марія Віталіївна</t>
  </si>
  <si>
    <t>Удуденко Єлизавета Вікторівна</t>
  </si>
  <si>
    <t>Андрійчук Віталій Андрійович</t>
  </si>
  <si>
    <t>Брендель Микола Михайлович</t>
  </si>
  <si>
    <t>Важова Софія Євгенівна</t>
  </si>
  <si>
    <t>Гончарук Євгеній Андрійович</t>
  </si>
  <si>
    <t>Гончарук Анастасія Русланівна</t>
  </si>
  <si>
    <t>Дергун Владислав Вікторович</t>
  </si>
  <si>
    <t>Ковальчук Володимир Сергійович</t>
  </si>
  <si>
    <t>Короп Богдан Олегович</t>
  </si>
  <si>
    <t>Крисак Іван Андрійович</t>
  </si>
  <si>
    <t>Марценюк Марія Денисівна</t>
  </si>
  <si>
    <t>Павлюк Богдан Леонідович</t>
  </si>
  <si>
    <t>Сафарова Нурана Алімівна</t>
  </si>
  <si>
    <t>Сидоркіна Діана Віталіївна</t>
  </si>
  <si>
    <t>Скалова Карина Олегівна</t>
  </si>
  <si>
    <t>Солоненко Софія Володимирівна</t>
  </si>
  <si>
    <t>Білоус Вікторія Андріївна</t>
  </si>
  <si>
    <t>Богінська Єлизавета Олексіївна</t>
  </si>
  <si>
    <t>Бранюк Юлія Андріївна</t>
  </si>
  <si>
    <t>Вакало Ігор Олегович</t>
  </si>
  <si>
    <t>Добровольський Олександр Дмитрович</t>
  </si>
  <si>
    <t>Жердецький Денис Валерійович</t>
  </si>
  <si>
    <t>Зомера Ярослав Олегвич</t>
  </si>
  <si>
    <t>Кватернюк Вікторія Андріївна</t>
  </si>
  <si>
    <t>Кошовий Денис Олександрович</t>
  </si>
  <si>
    <t>Куца Софія Вікторівна</t>
  </si>
  <si>
    <t>Мільченко Ангеліна Миколаївна</t>
  </si>
  <si>
    <t>Мазур Марія Віталіївна</t>
  </si>
  <si>
    <t>Микитюк Володимир Вікторович</t>
  </si>
  <si>
    <t>Мудрик Владислав Вадимович</t>
  </si>
  <si>
    <t>Небянська Ольга Ігорівна</t>
  </si>
  <si>
    <t>Оліферук Валерія Ігорівна</t>
  </si>
  <si>
    <t>Склярова Софія Ігорівна</t>
  </si>
  <si>
    <t>Суліма Юрій Олександрович</t>
  </si>
  <si>
    <t>Фурман Дмитро Олегович</t>
  </si>
  <si>
    <t>Яненко Єлизавета Анатоліївна</t>
  </si>
  <si>
    <t>Яровий Нікіта Михайлович</t>
  </si>
  <si>
    <t>12.09.2006</t>
  </si>
  <si>
    <t>26.04.2006</t>
  </si>
  <si>
    <t>18.08.2006</t>
  </si>
  <si>
    <t>14.02.2006</t>
  </si>
  <si>
    <t>03.06.2005</t>
  </si>
  <si>
    <t>20.05.2006</t>
  </si>
  <si>
    <t>02.10.2006</t>
  </si>
  <si>
    <t>21.07.2006</t>
  </si>
  <si>
    <t>03.03.2006</t>
  </si>
  <si>
    <t>23.08.2005</t>
  </si>
  <si>
    <t>04.04.2006</t>
  </si>
  <si>
    <t>21.05.2006</t>
  </si>
  <si>
    <t>05.08.2005</t>
  </si>
  <si>
    <t>19.05.2006</t>
  </si>
  <si>
    <t>23.03.2006</t>
  </si>
  <si>
    <t>08.08.2006</t>
  </si>
  <si>
    <t>17.05.2006</t>
  </si>
  <si>
    <t>19.09.2005</t>
  </si>
  <si>
    <t>15.01.2006</t>
  </si>
  <si>
    <t>27.09.2006</t>
  </si>
  <si>
    <t>06.04.2005</t>
  </si>
  <si>
    <t>16.10.2005</t>
  </si>
  <si>
    <t>08.07.2006</t>
  </si>
  <si>
    <t>27.08.2006</t>
  </si>
  <si>
    <t>09.05.2006</t>
  </si>
  <si>
    <t>06.12.2006</t>
  </si>
  <si>
    <t>21.01.2006</t>
  </si>
  <si>
    <t>28.08.2006</t>
  </si>
  <si>
    <t>29.04.2006</t>
  </si>
  <si>
    <t>10.07.2006</t>
  </si>
  <si>
    <t>28.04.2006</t>
  </si>
  <si>
    <t>08.02.2006</t>
  </si>
  <si>
    <t>27.03.2006</t>
  </si>
  <si>
    <t>Любавіна Діана Сергіївна</t>
  </si>
  <si>
    <t>Гуцолюк Юлія Володимирівна</t>
  </si>
  <si>
    <t>Ільченко Ганна Вячеславівна</t>
  </si>
  <si>
    <t>Барановська Світлана Миколаївна</t>
  </si>
  <si>
    <t>Тіунова Олена Іванівна, Чульфа Лариса Володимирівна</t>
  </si>
  <si>
    <t>17.09.2007</t>
  </si>
  <si>
    <t>07.06.2007</t>
  </si>
  <si>
    <t>13.08.2006</t>
  </si>
  <si>
    <t>02.03.2007</t>
  </si>
  <si>
    <t>14.03.2007</t>
  </si>
  <si>
    <t>29.03.2007</t>
  </si>
  <si>
    <t>02.04.2007</t>
  </si>
  <si>
    <t>25.07.2006</t>
  </si>
  <si>
    <t>15.04.2007</t>
  </si>
  <si>
    <t>19.07.2007</t>
  </si>
  <si>
    <t>25.10.2006</t>
  </si>
  <si>
    <t>10.03.2007</t>
  </si>
  <si>
    <t>20.09.2006</t>
  </si>
  <si>
    <t>07.01.2007</t>
  </si>
  <si>
    <t>02.01.2007</t>
  </si>
  <si>
    <t>09.12.2006</t>
  </si>
  <si>
    <t>05.10.2006</t>
  </si>
  <si>
    <t>26.01.2007</t>
  </si>
  <si>
    <t>20.10.2006</t>
  </si>
  <si>
    <t>09.04.2007</t>
  </si>
  <si>
    <t>11.02.2007</t>
  </si>
  <si>
    <t>18.01.2007</t>
  </si>
  <si>
    <t>31.07.2006</t>
  </si>
  <si>
    <t>27.12.2006</t>
  </si>
  <si>
    <t>15.02.2007</t>
  </si>
  <si>
    <t>07.10.2006</t>
  </si>
  <si>
    <t>18.02.2007</t>
  </si>
  <si>
    <t>11.04.2007</t>
  </si>
  <si>
    <t>16.02.2007</t>
  </si>
  <si>
    <t>11.09.2007</t>
  </si>
  <si>
    <t>12.08.2006</t>
  </si>
  <si>
    <t>26.12.2006</t>
  </si>
  <si>
    <t>30.12.2006</t>
  </si>
  <si>
    <t>22.10.2006</t>
  </si>
  <si>
    <t>07.03.2006</t>
  </si>
  <si>
    <t>17.10.2006</t>
  </si>
  <si>
    <t>06.08.2007</t>
  </si>
  <si>
    <t>08.02.2007</t>
  </si>
  <si>
    <t>22.04.2007</t>
  </si>
  <si>
    <t>20.08.2007</t>
  </si>
  <si>
    <t>03.07.2007</t>
  </si>
  <si>
    <t>25.05.2007</t>
  </si>
  <si>
    <t>05.12.2006</t>
  </si>
  <si>
    <t>19.04.2007</t>
  </si>
  <si>
    <t>29.12.2006</t>
  </si>
  <si>
    <t>11.01.2007</t>
  </si>
  <si>
    <t>30.03.2007</t>
  </si>
  <si>
    <t>18.11.2006</t>
  </si>
  <si>
    <t>18.05.2006</t>
  </si>
  <si>
    <t>24.02.2007</t>
  </si>
  <si>
    <t>10.09.2006</t>
  </si>
  <si>
    <t>25.01.2007</t>
  </si>
  <si>
    <t>04.01.2007</t>
  </si>
  <si>
    <t>06.03.2006</t>
  </si>
  <si>
    <t>08.12.2006</t>
  </si>
  <si>
    <t>22.06.2007</t>
  </si>
  <si>
    <t>29.11.2006</t>
  </si>
  <si>
    <t>14.01.2007</t>
  </si>
  <si>
    <t>23.12.2006</t>
  </si>
  <si>
    <t>02.11.2006</t>
  </si>
  <si>
    <t>Балацька Софія Артурівна</t>
  </si>
  <si>
    <t>Голік Андрій Миколайович</t>
  </si>
  <si>
    <t>Дуркалець Ярослав Миколайович</t>
  </si>
  <si>
    <t>Козак Дар'я Олександрівна</t>
  </si>
  <si>
    <t>Курдибаха Ангеліна Сергіївна</t>
  </si>
  <si>
    <t>Львова Марія Іллівна</t>
  </si>
  <si>
    <t>Микичур Юлія Павлівна</t>
  </si>
  <si>
    <t>Муха Петро Анатолійович</t>
  </si>
  <si>
    <t>Поліщук Анна Вікторівна</t>
  </si>
  <si>
    <t>Пшеничний Ігор Олегович</t>
  </si>
  <si>
    <t>Студзінська Єлизавета Андріївна</t>
  </si>
  <si>
    <t>Харьков Віктор Олексійович</t>
  </si>
  <si>
    <t>Чугу Анатолій Михайлович</t>
  </si>
  <si>
    <t>Шевченко Святослав Андрійович</t>
  </si>
  <si>
    <t>Шипілов Михайло Романович</t>
  </si>
  <si>
    <t>Асаула Наталія Володимирівна</t>
  </si>
  <si>
    <t>Борщевський Дмитро Максимович</t>
  </si>
  <si>
    <t>Граждан Тимур Констянтинович</t>
  </si>
  <si>
    <t>Гудзікевич Максим Вікторович</t>
  </si>
  <si>
    <t>Гуцол Богдан Олександрович</t>
  </si>
  <si>
    <t>Данилюк Анастасія Олександрівна</t>
  </si>
  <si>
    <t>Дяк Артем Олександрович</t>
  </si>
  <si>
    <t>Жуковський Артем Олександрович</t>
  </si>
  <si>
    <t>Зінченко Марія Дмитрівна</t>
  </si>
  <si>
    <t>Зикіна Аріна Сергіївна</t>
  </si>
  <si>
    <t>Кумар Анжела Юріївна</t>
  </si>
  <si>
    <t>Майстер Маріанна Максимівна</t>
  </si>
  <si>
    <t>Максимук Олександр Євгенович</t>
  </si>
  <si>
    <t>Налигач Вікторія Василівна</t>
  </si>
  <si>
    <t>Остапчук Ілля Олександрович</t>
  </si>
  <si>
    <t>Сегеда Марія Сергіївна</t>
  </si>
  <si>
    <t>Слободян Ігор Валентинович</t>
  </si>
  <si>
    <t>Сябянін Микола Миколайович</t>
  </si>
  <si>
    <t>Телівера Анна Ігорівна</t>
  </si>
  <si>
    <t>Тетервак Анна Андріївна</t>
  </si>
  <si>
    <t>Федосова Валерія Геннадіївна</t>
  </si>
  <si>
    <t>Хитрук Крістіана Андріївна</t>
  </si>
  <si>
    <t>Цегольник Віталій Юрійович</t>
  </si>
  <si>
    <t>Чухрій Даніїл Вікторович</t>
  </si>
  <si>
    <t>Шевчук Владислав Андрійович</t>
  </si>
  <si>
    <t>Якимець Антон Дмитрович</t>
  </si>
  <si>
    <t>Яковенко Діана Юріївна</t>
  </si>
  <si>
    <t>Баніт Дарина Миколаївна</t>
  </si>
  <si>
    <t>Бондар Владислав Юрійович</t>
  </si>
  <si>
    <t>Бондаренко Ростислав Павлович</t>
  </si>
  <si>
    <t>Вітюк Аліна Юріївна</t>
  </si>
  <si>
    <t>Гончарук Максим Олексійович</t>
  </si>
  <si>
    <t>Горовенко Ольга Ігорівна</t>
  </si>
  <si>
    <t>Демінська Ольга Андріївна</t>
  </si>
  <si>
    <t>Душко Катерина Ігорівна</t>
  </si>
  <si>
    <t>Кліменко Арсеній Андрійович</t>
  </si>
  <si>
    <t>Кузик Артур Володимирович</t>
  </si>
  <si>
    <t>Курганов Михайло Сергійович</t>
  </si>
  <si>
    <t>Магуран Софія Володимирівна</t>
  </si>
  <si>
    <t>Мазур Олександра Ігорівна</t>
  </si>
  <si>
    <t>Мозалевський Владислав Вікторович</t>
  </si>
  <si>
    <t>Пацьора Марія Сергіївна</t>
  </si>
  <si>
    <t>Пащенко Арсеній ВІкторович</t>
  </si>
  <si>
    <t>Побережна Дар'я Володимирівна</t>
  </si>
  <si>
    <t>Подзігун Анастасія Ігорівна</t>
  </si>
  <si>
    <t>Поляк Богдан Валерійович</t>
  </si>
  <si>
    <t>Притуляк Єлизавета Сергіївна</t>
  </si>
  <si>
    <t>Саміцька Руслана Володимирівна</t>
  </si>
  <si>
    <t>Скотніцький Артем Валерійович</t>
  </si>
  <si>
    <t>Татарінов Євген Валерійович</t>
  </si>
  <si>
    <t>Хлєвна Дар'я Сергіївна</t>
  </si>
  <si>
    <t>Шкурак Дмитро Миколайович</t>
  </si>
  <si>
    <t>Ярова Єва Олександрівна</t>
  </si>
  <si>
    <t>Яцемірська Дарина Іванівна</t>
  </si>
  <si>
    <t>Ф</t>
  </si>
  <si>
    <t>ГніповськаАнастасія Олегівна</t>
  </si>
  <si>
    <t>Юріна Дарина Олександрівна</t>
  </si>
  <si>
    <t>СучакКатеринаАнатоліївна</t>
  </si>
  <si>
    <t>Ціхоцький Данило Сергійович</t>
  </si>
  <si>
    <t>Алєксєєв Ярослав Леогідович</t>
  </si>
  <si>
    <t>Філоненко Богдан Дмитрович</t>
  </si>
  <si>
    <t>М</t>
  </si>
  <si>
    <t>В</t>
  </si>
  <si>
    <t>С</t>
  </si>
  <si>
    <t>Дутов Сергій Михайлович</t>
  </si>
  <si>
    <t>Цабак Ганна Іванівна</t>
  </si>
  <si>
    <t>А</t>
  </si>
  <si>
    <t>Костогриз Л.П.</t>
  </si>
  <si>
    <t>Васильківська О.В,</t>
  </si>
  <si>
    <t>Яцюк К.М.</t>
  </si>
  <si>
    <t>Міщенко С.В.</t>
  </si>
  <si>
    <t>Чульфа Л.В.</t>
  </si>
  <si>
    <t>Пукас М.М.</t>
  </si>
  <si>
    <t>Патлатюк К.О.</t>
  </si>
  <si>
    <t>Ільченко А.В.</t>
  </si>
  <si>
    <t>Тіунова О.І.</t>
  </si>
  <si>
    <t>Орлюк Л.Л.</t>
  </si>
  <si>
    <t>Копаниця Т.В.</t>
  </si>
  <si>
    <t>Назарова В.Ф.</t>
  </si>
  <si>
    <t>Олексієнко В.В.</t>
  </si>
  <si>
    <t>Волохова-Пугаченко Я.М.</t>
  </si>
  <si>
    <t>Калініна М.В.</t>
  </si>
  <si>
    <t>Філіпова Н.Ю.</t>
  </si>
  <si>
    <t>Янкавець О.О.</t>
  </si>
  <si>
    <t>Лисюк О.С.</t>
  </si>
  <si>
    <t>Княгеницький Р.Я.</t>
  </si>
  <si>
    <t>Дигас С.В.</t>
  </si>
  <si>
    <t>Дреч Н.Ю.</t>
  </si>
  <si>
    <t xml:space="preserve">       </t>
  </si>
  <si>
    <t>Шаповал Ярослав Юрійович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</si>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</sst>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4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2"/>
      <color indexed="56"/>
      <name val="Calibri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>
      <alignment horizontal="center"/>
    </xf>
    <xf numFmtId="49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6" fillId="0" borderId="11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 applyProtection="1">
      <alignment horizontal="right"/>
      <protection/>
    </xf>
    <xf numFmtId="2" fontId="5" fillId="33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2" fontId="0" fillId="33" borderId="10" xfId="0" applyNumberFormat="1" applyFill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center"/>
      <protection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57" fillId="33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 applyProtection="1">
      <alignment horizontal="center"/>
      <protection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2" fontId="0" fillId="32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0" fillId="0" borderId="1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 vertical="top"/>
      <protection/>
    </xf>
    <xf numFmtId="2" fontId="5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4" fontId="0" fillId="34" borderId="10" xfId="0" applyNumberForma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0" fillId="34" borderId="10" xfId="0" applyNumberForma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 applyProtection="1">
      <alignment/>
      <protection/>
    </xf>
    <xf numFmtId="0" fontId="6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 applyProtection="1">
      <alignment horizontal="right"/>
      <protection/>
    </xf>
    <xf numFmtId="2" fontId="5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2" fontId="36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9" fillId="32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2" fontId="59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34"/>
  <sheetViews>
    <sheetView zoomScale="91" zoomScaleNormal="91" zoomScalePageLayoutView="0" workbookViewId="0" topLeftCell="A1">
      <selection activeCell="O15" sqref="O15"/>
    </sheetView>
  </sheetViews>
  <sheetFormatPr defaultColWidth="9.140625" defaultRowHeight="15"/>
  <cols>
    <col min="2" max="2" width="7.140625" style="0" bestFit="1" customWidth="1"/>
    <col min="3" max="3" width="5.8515625" style="24" customWidth="1"/>
    <col min="4" max="4" width="12.8515625" style="0" customWidth="1"/>
    <col min="5" max="5" width="34.140625" style="0" customWidth="1"/>
    <col min="6" max="6" width="15.7109375" style="0" customWidth="1"/>
    <col min="7" max="7" width="42.140625" style="0" customWidth="1"/>
    <col min="8" max="8" width="7.28125" style="0" customWidth="1"/>
    <col min="9" max="9" width="8.28125" style="0" customWidth="1"/>
    <col min="10" max="11" width="8.140625" style="0" customWidth="1"/>
    <col min="12" max="12" width="7.7109375" style="0" customWidth="1"/>
    <col min="13" max="13" width="8.421875" style="0" customWidth="1"/>
  </cols>
  <sheetData>
    <row r="2" spans="1:14" ht="18.75">
      <c r="A2" s="162" t="s">
        <v>280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5">
      <c r="A3" s="161" t="s">
        <v>7</v>
      </c>
      <c r="B3" s="157" t="s">
        <v>0</v>
      </c>
      <c r="C3" s="158"/>
      <c r="D3" s="161" t="s">
        <v>10</v>
      </c>
      <c r="E3" s="161" t="s">
        <v>13</v>
      </c>
      <c r="F3" s="164" t="s">
        <v>110</v>
      </c>
      <c r="G3" s="161" t="s">
        <v>1</v>
      </c>
      <c r="H3" s="161" t="s">
        <v>4</v>
      </c>
      <c r="I3" s="161"/>
      <c r="J3" s="161"/>
      <c r="K3" s="161"/>
      <c r="L3" s="161"/>
      <c r="M3" s="161" t="s">
        <v>2</v>
      </c>
      <c r="N3" s="161" t="s">
        <v>3</v>
      </c>
    </row>
    <row r="4" spans="1:14" ht="15">
      <c r="A4" s="161"/>
      <c r="B4" s="159"/>
      <c r="C4" s="160"/>
      <c r="D4" s="161"/>
      <c r="E4" s="161"/>
      <c r="F4" s="165"/>
      <c r="G4" s="161"/>
      <c r="H4" s="19">
        <v>1</v>
      </c>
      <c r="I4" s="19">
        <v>2</v>
      </c>
      <c r="J4" s="19">
        <v>3</v>
      </c>
      <c r="K4" s="19">
        <v>4</v>
      </c>
      <c r="L4" s="19">
        <v>5</v>
      </c>
      <c r="M4" s="161"/>
      <c r="N4" s="161"/>
    </row>
    <row r="5" spans="1:15" ht="15">
      <c r="A5" s="124">
        <v>1</v>
      </c>
      <c r="B5" s="124" t="s">
        <v>551</v>
      </c>
      <c r="C5" s="155">
        <v>64</v>
      </c>
      <c r="D5" s="126">
        <v>22</v>
      </c>
      <c r="E5" s="127" t="s">
        <v>535</v>
      </c>
      <c r="F5" s="128" t="s">
        <v>468</v>
      </c>
      <c r="G5" s="127" t="s">
        <v>65</v>
      </c>
      <c r="H5" s="129">
        <v>8</v>
      </c>
      <c r="I5" s="130">
        <v>20</v>
      </c>
      <c r="J5" s="130">
        <v>10.5</v>
      </c>
      <c r="K5" s="130">
        <v>8</v>
      </c>
      <c r="L5" s="130">
        <v>9</v>
      </c>
      <c r="M5" s="131">
        <f aca="true" t="shared" si="0" ref="M5:M36">H5+I5+J5+K5+L5</f>
        <v>55.5</v>
      </c>
      <c r="N5" s="180" t="s">
        <v>587</v>
      </c>
      <c r="O5" s="88"/>
    </row>
    <row r="6" spans="1:15" ht="15">
      <c r="A6" s="124">
        <v>2</v>
      </c>
      <c r="B6" s="124" t="s">
        <v>551</v>
      </c>
      <c r="C6" s="125">
        <v>58</v>
      </c>
      <c r="D6" s="126">
        <v>33</v>
      </c>
      <c r="E6" s="127" t="s">
        <v>528</v>
      </c>
      <c r="F6" s="128" t="s">
        <v>464</v>
      </c>
      <c r="G6" s="127" t="s">
        <v>21</v>
      </c>
      <c r="H6" s="129">
        <v>5.5</v>
      </c>
      <c r="I6" s="130">
        <v>20</v>
      </c>
      <c r="J6" s="130">
        <v>11</v>
      </c>
      <c r="K6" s="130">
        <v>8</v>
      </c>
      <c r="L6" s="130">
        <v>10</v>
      </c>
      <c r="M6" s="131">
        <f t="shared" si="0"/>
        <v>54.5</v>
      </c>
      <c r="N6" s="179" t="s">
        <v>587</v>
      </c>
      <c r="O6" s="88"/>
    </row>
    <row r="7" spans="1:15" ht="15">
      <c r="A7" s="124">
        <v>3</v>
      </c>
      <c r="B7" s="124" t="s">
        <v>551</v>
      </c>
      <c r="C7" s="125">
        <v>36</v>
      </c>
      <c r="D7" s="126">
        <v>7</v>
      </c>
      <c r="E7" s="127" t="s">
        <v>494</v>
      </c>
      <c r="F7" s="128" t="s">
        <v>433</v>
      </c>
      <c r="G7" s="127" t="s">
        <v>419</v>
      </c>
      <c r="H7" s="129">
        <v>9</v>
      </c>
      <c r="I7" s="130">
        <v>20</v>
      </c>
      <c r="J7" s="130">
        <v>8</v>
      </c>
      <c r="K7" s="130">
        <v>8</v>
      </c>
      <c r="L7" s="130">
        <v>9</v>
      </c>
      <c r="M7" s="131">
        <f t="shared" si="0"/>
        <v>54</v>
      </c>
      <c r="N7" s="179" t="s">
        <v>587</v>
      </c>
      <c r="O7" s="88"/>
    </row>
    <row r="8" spans="1:15" ht="15">
      <c r="A8" s="124">
        <v>4</v>
      </c>
      <c r="B8" s="124" t="s">
        <v>551</v>
      </c>
      <c r="C8" s="132">
        <v>50</v>
      </c>
      <c r="D8" s="126">
        <v>22</v>
      </c>
      <c r="E8" s="127" t="s">
        <v>482</v>
      </c>
      <c r="F8" s="128" t="s">
        <v>422</v>
      </c>
      <c r="G8" s="127" t="s">
        <v>65</v>
      </c>
      <c r="H8" s="129">
        <v>7.5</v>
      </c>
      <c r="I8" s="130">
        <v>20</v>
      </c>
      <c r="J8" s="130">
        <v>9.5</v>
      </c>
      <c r="K8" s="130">
        <v>7.75</v>
      </c>
      <c r="L8" s="130">
        <v>9</v>
      </c>
      <c r="M8" s="131">
        <f t="shared" si="0"/>
        <v>53.75</v>
      </c>
      <c r="N8" s="179" t="s">
        <v>588</v>
      </c>
      <c r="O8" s="88"/>
    </row>
    <row r="9" spans="1:15" ht="15">
      <c r="A9" s="124">
        <v>5</v>
      </c>
      <c r="B9" s="124" t="s">
        <v>551</v>
      </c>
      <c r="C9" s="132">
        <v>9</v>
      </c>
      <c r="D9" s="126">
        <v>17</v>
      </c>
      <c r="E9" s="127" t="s">
        <v>548</v>
      </c>
      <c r="F9" s="126" t="s">
        <v>128</v>
      </c>
      <c r="G9" s="127" t="s">
        <v>296</v>
      </c>
      <c r="H9" s="129">
        <v>7.5</v>
      </c>
      <c r="I9" s="130">
        <v>19.5</v>
      </c>
      <c r="J9" s="130">
        <v>10.5</v>
      </c>
      <c r="K9" s="130">
        <v>8</v>
      </c>
      <c r="L9" s="130">
        <v>8</v>
      </c>
      <c r="M9" s="131">
        <f t="shared" si="0"/>
        <v>53.5</v>
      </c>
      <c r="N9" s="179" t="s">
        <v>588</v>
      </c>
      <c r="O9" s="88"/>
    </row>
    <row r="10" spans="1:15" ht="15">
      <c r="A10" s="124">
        <v>6</v>
      </c>
      <c r="B10" s="124" t="s">
        <v>551</v>
      </c>
      <c r="C10" s="132">
        <v>71</v>
      </c>
      <c r="D10" s="126">
        <v>7</v>
      </c>
      <c r="E10" s="127" t="s">
        <v>549</v>
      </c>
      <c r="F10" s="126" t="s">
        <v>480</v>
      </c>
      <c r="G10" s="127" t="s">
        <v>63</v>
      </c>
      <c r="H10" s="133">
        <v>8</v>
      </c>
      <c r="I10" s="133">
        <v>16.5</v>
      </c>
      <c r="J10" s="133">
        <v>10</v>
      </c>
      <c r="K10" s="133">
        <v>8</v>
      </c>
      <c r="L10" s="133">
        <v>10</v>
      </c>
      <c r="M10" s="131">
        <f t="shared" si="0"/>
        <v>52.5</v>
      </c>
      <c r="N10" s="179" t="s">
        <v>588</v>
      </c>
      <c r="O10" s="88"/>
    </row>
    <row r="11" spans="1:15" ht="15">
      <c r="A11" s="124">
        <v>7</v>
      </c>
      <c r="B11" s="124" t="s">
        <v>551</v>
      </c>
      <c r="C11" s="132">
        <v>73</v>
      </c>
      <c r="D11" s="126">
        <v>4</v>
      </c>
      <c r="E11" s="127" t="s">
        <v>534</v>
      </c>
      <c r="F11" s="126" t="s">
        <v>448</v>
      </c>
      <c r="G11" s="127" t="s">
        <v>22</v>
      </c>
      <c r="H11" s="133">
        <v>6.5</v>
      </c>
      <c r="I11" s="133">
        <v>20</v>
      </c>
      <c r="J11" s="133">
        <v>10</v>
      </c>
      <c r="K11" s="133">
        <v>8</v>
      </c>
      <c r="L11" s="133">
        <v>8</v>
      </c>
      <c r="M11" s="131">
        <f t="shared" si="0"/>
        <v>52.5</v>
      </c>
      <c r="N11" s="179" t="s">
        <v>588</v>
      </c>
      <c r="O11" s="88"/>
    </row>
    <row r="12" spans="1:15" ht="15">
      <c r="A12" s="124">
        <v>8</v>
      </c>
      <c r="B12" s="124" t="s">
        <v>551</v>
      </c>
      <c r="C12" s="132">
        <v>67</v>
      </c>
      <c r="D12" s="126">
        <v>22</v>
      </c>
      <c r="E12" s="127" t="s">
        <v>520</v>
      </c>
      <c r="F12" s="126" t="s">
        <v>132</v>
      </c>
      <c r="G12" s="127" t="s">
        <v>65</v>
      </c>
      <c r="H12" s="129">
        <v>8</v>
      </c>
      <c r="I12" s="130">
        <v>20</v>
      </c>
      <c r="J12" s="130">
        <v>7</v>
      </c>
      <c r="K12" s="130">
        <v>7.75</v>
      </c>
      <c r="L12" s="130">
        <v>8</v>
      </c>
      <c r="M12" s="131">
        <f t="shared" si="0"/>
        <v>50.75</v>
      </c>
      <c r="N12" s="179" t="s">
        <v>588</v>
      </c>
      <c r="O12" s="88"/>
    </row>
    <row r="13" spans="1:15" ht="15">
      <c r="A13" s="124">
        <v>9</v>
      </c>
      <c r="B13" s="124" t="s">
        <v>551</v>
      </c>
      <c r="C13" s="132">
        <v>35</v>
      </c>
      <c r="D13" s="126">
        <v>30</v>
      </c>
      <c r="E13" s="127" t="s">
        <v>496</v>
      </c>
      <c r="F13" s="126" t="s">
        <v>435</v>
      </c>
      <c r="G13" s="127" t="s">
        <v>39</v>
      </c>
      <c r="H13" s="129">
        <v>7.5</v>
      </c>
      <c r="I13" s="134">
        <v>16.5</v>
      </c>
      <c r="J13" s="134">
        <v>10.5</v>
      </c>
      <c r="K13" s="134">
        <v>8</v>
      </c>
      <c r="L13" s="134">
        <v>8</v>
      </c>
      <c r="M13" s="131">
        <f t="shared" si="0"/>
        <v>50.5</v>
      </c>
      <c r="N13" s="179" t="s">
        <v>588</v>
      </c>
      <c r="O13" s="88"/>
    </row>
    <row r="14" spans="1:17" s="15" customFormat="1" ht="15">
      <c r="A14" s="124">
        <v>10</v>
      </c>
      <c r="B14" s="124" t="s">
        <v>551</v>
      </c>
      <c r="C14" s="132">
        <v>69</v>
      </c>
      <c r="D14" s="126">
        <v>33</v>
      </c>
      <c r="E14" s="127" t="s">
        <v>513</v>
      </c>
      <c r="F14" s="126" t="s">
        <v>451</v>
      </c>
      <c r="G14" s="127" t="s">
        <v>21</v>
      </c>
      <c r="H14" s="129">
        <v>4.5</v>
      </c>
      <c r="I14" s="130">
        <v>20</v>
      </c>
      <c r="J14" s="130">
        <v>9.5</v>
      </c>
      <c r="K14" s="130">
        <v>8</v>
      </c>
      <c r="L14" s="130">
        <v>8.5</v>
      </c>
      <c r="M14" s="131">
        <f t="shared" si="0"/>
        <v>50.5</v>
      </c>
      <c r="N14" s="179" t="s">
        <v>588</v>
      </c>
      <c r="O14" s="178"/>
      <c r="Q14" s="27"/>
    </row>
    <row r="15" spans="1:15" ht="15">
      <c r="A15" s="124">
        <v>11</v>
      </c>
      <c r="B15" s="124" t="s">
        <v>551</v>
      </c>
      <c r="C15" s="132">
        <v>39</v>
      </c>
      <c r="D15" s="126">
        <v>22</v>
      </c>
      <c r="E15" s="127" t="s">
        <v>506</v>
      </c>
      <c r="F15" s="126" t="s">
        <v>407</v>
      </c>
      <c r="G15" s="127" t="s">
        <v>65</v>
      </c>
      <c r="H15" s="135">
        <v>6</v>
      </c>
      <c r="I15" s="135">
        <v>20</v>
      </c>
      <c r="J15" s="135">
        <v>7</v>
      </c>
      <c r="K15" s="135">
        <v>8</v>
      </c>
      <c r="L15" s="135">
        <v>9</v>
      </c>
      <c r="M15" s="136">
        <f t="shared" si="0"/>
        <v>50</v>
      </c>
      <c r="N15" s="179" t="s">
        <v>588</v>
      </c>
      <c r="O15" s="88"/>
    </row>
    <row r="16" spans="1:15" ht="15">
      <c r="A16" s="124">
        <v>12</v>
      </c>
      <c r="B16" s="124" t="s">
        <v>551</v>
      </c>
      <c r="C16" s="132">
        <v>61</v>
      </c>
      <c r="D16" s="126">
        <v>12</v>
      </c>
      <c r="E16" s="127" t="s">
        <v>531</v>
      </c>
      <c r="F16" s="126" t="s">
        <v>467</v>
      </c>
      <c r="G16" s="127" t="s">
        <v>420</v>
      </c>
      <c r="H16" s="133">
        <v>3.5</v>
      </c>
      <c r="I16" s="133">
        <v>20</v>
      </c>
      <c r="J16" s="133">
        <v>11.5</v>
      </c>
      <c r="K16" s="133">
        <v>8</v>
      </c>
      <c r="L16" s="133">
        <v>7</v>
      </c>
      <c r="M16" s="131">
        <f t="shared" si="0"/>
        <v>50</v>
      </c>
      <c r="N16" s="179" t="s">
        <v>588</v>
      </c>
      <c r="O16" s="88"/>
    </row>
    <row r="17" spans="1:15" ht="15">
      <c r="A17" s="124">
        <v>13</v>
      </c>
      <c r="B17" s="124" t="s">
        <v>551</v>
      </c>
      <c r="C17" s="132">
        <v>68</v>
      </c>
      <c r="D17" s="126">
        <v>7</v>
      </c>
      <c r="E17" s="127" t="s">
        <v>495</v>
      </c>
      <c r="F17" s="126" t="s">
        <v>434</v>
      </c>
      <c r="G17" s="127" t="s">
        <v>419</v>
      </c>
      <c r="H17" s="129">
        <v>8.5</v>
      </c>
      <c r="I17" s="130">
        <v>20</v>
      </c>
      <c r="J17" s="130">
        <v>9.5</v>
      </c>
      <c r="K17" s="130">
        <v>8</v>
      </c>
      <c r="L17" s="130">
        <v>3</v>
      </c>
      <c r="M17" s="131">
        <f t="shared" si="0"/>
        <v>49</v>
      </c>
      <c r="N17" s="179" t="s">
        <v>589</v>
      </c>
      <c r="O17" s="88"/>
    </row>
    <row r="18" spans="1:15" ht="15">
      <c r="A18" s="124">
        <v>14</v>
      </c>
      <c r="B18" s="124" t="s">
        <v>551</v>
      </c>
      <c r="C18" s="132">
        <v>46</v>
      </c>
      <c r="D18" s="126">
        <v>29</v>
      </c>
      <c r="E18" s="127" t="s">
        <v>500</v>
      </c>
      <c r="F18" s="126" t="s">
        <v>439</v>
      </c>
      <c r="G18" s="127" t="s">
        <v>30</v>
      </c>
      <c r="H18" s="129">
        <v>6</v>
      </c>
      <c r="I18" s="136">
        <v>20</v>
      </c>
      <c r="J18" s="136">
        <v>6.5</v>
      </c>
      <c r="K18" s="136">
        <v>8</v>
      </c>
      <c r="L18" s="136">
        <v>8</v>
      </c>
      <c r="M18" s="131">
        <f t="shared" si="0"/>
        <v>48.5</v>
      </c>
      <c r="N18" s="179" t="s">
        <v>589</v>
      </c>
      <c r="O18" s="88"/>
    </row>
    <row r="19" spans="1:15" ht="15">
      <c r="A19" s="124">
        <v>15</v>
      </c>
      <c r="B19" s="124" t="s">
        <v>551</v>
      </c>
      <c r="C19" s="132">
        <v>13</v>
      </c>
      <c r="D19" s="126">
        <v>6</v>
      </c>
      <c r="E19" s="127" t="s">
        <v>556</v>
      </c>
      <c r="F19" s="137">
        <v>39298</v>
      </c>
      <c r="G19" s="127" t="s">
        <v>32</v>
      </c>
      <c r="H19" s="129">
        <v>7</v>
      </c>
      <c r="I19" s="134">
        <v>15</v>
      </c>
      <c r="J19" s="134">
        <v>8</v>
      </c>
      <c r="K19" s="134">
        <v>8</v>
      </c>
      <c r="L19" s="134">
        <v>10</v>
      </c>
      <c r="M19" s="131">
        <f t="shared" si="0"/>
        <v>48</v>
      </c>
      <c r="N19" s="179" t="s">
        <v>589</v>
      </c>
      <c r="O19" s="88"/>
    </row>
    <row r="20" spans="1:15" ht="15">
      <c r="A20" s="124">
        <v>16</v>
      </c>
      <c r="B20" s="124" t="s">
        <v>551</v>
      </c>
      <c r="C20" s="138">
        <v>22</v>
      </c>
      <c r="D20" s="126">
        <v>3</v>
      </c>
      <c r="E20" s="127" t="s">
        <v>522</v>
      </c>
      <c r="F20" s="126" t="s">
        <v>459</v>
      </c>
      <c r="G20" s="127" t="s">
        <v>31</v>
      </c>
      <c r="H20" s="131">
        <v>5</v>
      </c>
      <c r="I20" s="131">
        <v>16.5</v>
      </c>
      <c r="J20" s="131">
        <v>11</v>
      </c>
      <c r="K20" s="131">
        <v>8</v>
      </c>
      <c r="L20" s="131">
        <v>7.5</v>
      </c>
      <c r="M20" s="131">
        <f t="shared" si="0"/>
        <v>48</v>
      </c>
      <c r="N20" s="179" t="s">
        <v>589</v>
      </c>
      <c r="O20" s="88"/>
    </row>
    <row r="21" spans="1:15" s="15" customFormat="1" ht="15">
      <c r="A21" s="124">
        <v>17</v>
      </c>
      <c r="B21" s="124" t="s">
        <v>551</v>
      </c>
      <c r="C21" s="132">
        <v>57</v>
      </c>
      <c r="D21" s="126">
        <v>20</v>
      </c>
      <c r="E21" s="127" t="s">
        <v>499</v>
      </c>
      <c r="F21" s="126" t="s">
        <v>438</v>
      </c>
      <c r="G21" s="127" t="s">
        <v>36</v>
      </c>
      <c r="H21" s="129">
        <v>7.5</v>
      </c>
      <c r="I21" s="136">
        <v>16.5</v>
      </c>
      <c r="J21" s="136">
        <v>12</v>
      </c>
      <c r="K21" s="136">
        <v>7.75</v>
      </c>
      <c r="L21" s="136">
        <v>4</v>
      </c>
      <c r="M21" s="131">
        <f t="shared" si="0"/>
        <v>47.75</v>
      </c>
      <c r="N21" s="179" t="s">
        <v>589</v>
      </c>
      <c r="O21" s="178"/>
    </row>
    <row r="22" spans="1:15" s="15" customFormat="1" ht="15">
      <c r="A22" s="124">
        <v>18</v>
      </c>
      <c r="B22" s="124" t="s">
        <v>551</v>
      </c>
      <c r="C22" s="132">
        <v>4</v>
      </c>
      <c r="D22" s="126">
        <v>12</v>
      </c>
      <c r="E22" s="127" t="s">
        <v>519</v>
      </c>
      <c r="F22" s="126" t="s">
        <v>457</v>
      </c>
      <c r="G22" s="127" t="s">
        <v>420</v>
      </c>
      <c r="H22" s="129">
        <v>5.5</v>
      </c>
      <c r="I22" s="130">
        <v>16.5</v>
      </c>
      <c r="J22" s="130">
        <v>10.5</v>
      </c>
      <c r="K22" s="130">
        <v>8</v>
      </c>
      <c r="L22" s="130">
        <v>7</v>
      </c>
      <c r="M22" s="131">
        <f t="shared" si="0"/>
        <v>47.5</v>
      </c>
      <c r="N22" s="179" t="s">
        <v>589</v>
      </c>
      <c r="O22" s="178"/>
    </row>
    <row r="23" spans="1:15" ht="15">
      <c r="A23" s="124">
        <v>19</v>
      </c>
      <c r="B23" s="124" t="s">
        <v>551</v>
      </c>
      <c r="C23" s="132">
        <v>72</v>
      </c>
      <c r="D23" s="126">
        <v>1</v>
      </c>
      <c r="E23" s="127" t="s">
        <v>512</v>
      </c>
      <c r="F23" s="126" t="s">
        <v>450</v>
      </c>
      <c r="G23" s="127" t="s">
        <v>47</v>
      </c>
      <c r="H23" s="131">
        <v>9</v>
      </c>
      <c r="I23" s="131">
        <v>20</v>
      </c>
      <c r="J23" s="131">
        <v>10.5</v>
      </c>
      <c r="K23" s="131">
        <v>0</v>
      </c>
      <c r="L23" s="131">
        <v>8</v>
      </c>
      <c r="M23" s="131">
        <f t="shared" si="0"/>
        <v>47.5</v>
      </c>
      <c r="N23" s="179" t="s">
        <v>589</v>
      </c>
      <c r="O23" s="88"/>
    </row>
    <row r="24" spans="1:15" ht="15">
      <c r="A24" s="124">
        <v>20</v>
      </c>
      <c r="B24" s="124" t="s">
        <v>551</v>
      </c>
      <c r="C24" s="132">
        <v>21</v>
      </c>
      <c r="D24" s="126">
        <v>7</v>
      </c>
      <c r="E24" s="127" t="s">
        <v>538</v>
      </c>
      <c r="F24" s="126" t="s">
        <v>471</v>
      </c>
      <c r="G24" s="127" t="s">
        <v>419</v>
      </c>
      <c r="H24" s="129">
        <v>3.5</v>
      </c>
      <c r="I24" s="134">
        <v>20</v>
      </c>
      <c r="J24" s="134">
        <v>10</v>
      </c>
      <c r="K24" s="134">
        <v>8</v>
      </c>
      <c r="L24" s="134">
        <v>6</v>
      </c>
      <c r="M24" s="131">
        <f t="shared" si="0"/>
        <v>47.5</v>
      </c>
      <c r="N24" s="179" t="s">
        <v>589</v>
      </c>
      <c r="O24" s="88"/>
    </row>
    <row r="25" spans="1:15" ht="15">
      <c r="A25" s="124">
        <v>21</v>
      </c>
      <c r="B25" s="124" t="s">
        <v>551</v>
      </c>
      <c r="C25" s="132">
        <v>7</v>
      </c>
      <c r="D25" s="126">
        <v>7</v>
      </c>
      <c r="E25" s="127" t="s">
        <v>502</v>
      </c>
      <c r="F25" s="126" t="s">
        <v>441</v>
      </c>
      <c r="G25" s="127" t="s">
        <v>63</v>
      </c>
      <c r="H25" s="129">
        <v>6.5</v>
      </c>
      <c r="I25" s="130">
        <v>20</v>
      </c>
      <c r="J25" s="130">
        <v>9</v>
      </c>
      <c r="K25" s="130">
        <v>7.75</v>
      </c>
      <c r="L25" s="130">
        <v>4</v>
      </c>
      <c r="M25" s="131">
        <f t="shared" si="0"/>
        <v>47.25</v>
      </c>
      <c r="N25" s="179" t="s">
        <v>589</v>
      </c>
      <c r="O25" s="88"/>
    </row>
    <row r="26" spans="1:15" ht="15">
      <c r="A26" s="124">
        <v>22</v>
      </c>
      <c r="B26" s="124" t="s">
        <v>551</v>
      </c>
      <c r="C26" s="132">
        <v>8</v>
      </c>
      <c r="D26" s="126">
        <v>7</v>
      </c>
      <c r="E26" s="127" t="s">
        <v>510</v>
      </c>
      <c r="F26" s="126" t="s">
        <v>448</v>
      </c>
      <c r="G26" s="127" t="s">
        <v>419</v>
      </c>
      <c r="H26" s="129">
        <v>7.5</v>
      </c>
      <c r="I26" s="130">
        <v>20</v>
      </c>
      <c r="J26" s="130">
        <v>8</v>
      </c>
      <c r="K26" s="130">
        <v>7.75</v>
      </c>
      <c r="L26" s="130">
        <v>4</v>
      </c>
      <c r="M26" s="131">
        <f t="shared" si="0"/>
        <v>47.25</v>
      </c>
      <c r="N26" s="179" t="s">
        <v>589</v>
      </c>
      <c r="O26" s="88"/>
    </row>
    <row r="27" spans="1:15" ht="15">
      <c r="A27" s="124">
        <v>23</v>
      </c>
      <c r="B27" s="124" t="s">
        <v>551</v>
      </c>
      <c r="C27" s="132">
        <v>16</v>
      </c>
      <c r="D27" s="126">
        <v>32</v>
      </c>
      <c r="E27" s="127" t="s">
        <v>527</v>
      </c>
      <c r="F27" s="126" t="s">
        <v>463</v>
      </c>
      <c r="G27" s="127" t="s">
        <v>26</v>
      </c>
      <c r="H27" s="133">
        <v>8.5</v>
      </c>
      <c r="I27" s="133">
        <v>20</v>
      </c>
      <c r="J27" s="133">
        <v>8.5</v>
      </c>
      <c r="K27" s="133">
        <v>8</v>
      </c>
      <c r="L27" s="133">
        <v>2</v>
      </c>
      <c r="M27" s="131">
        <f t="shared" si="0"/>
        <v>47</v>
      </c>
      <c r="N27" s="179" t="s">
        <v>589</v>
      </c>
      <c r="O27" s="88"/>
    </row>
    <row r="28" spans="1:15" ht="15">
      <c r="A28" s="124">
        <v>24</v>
      </c>
      <c r="B28" s="124" t="s">
        <v>551</v>
      </c>
      <c r="C28" s="132">
        <v>17</v>
      </c>
      <c r="D28" s="126">
        <v>36</v>
      </c>
      <c r="E28" s="127" t="s">
        <v>545</v>
      </c>
      <c r="F28" s="126" t="s">
        <v>477</v>
      </c>
      <c r="G28" s="127" t="s">
        <v>23</v>
      </c>
      <c r="H28" s="129">
        <v>5.5</v>
      </c>
      <c r="I28" s="130">
        <v>20</v>
      </c>
      <c r="J28" s="130">
        <v>6</v>
      </c>
      <c r="K28" s="130">
        <v>7.5</v>
      </c>
      <c r="L28" s="130">
        <v>8</v>
      </c>
      <c r="M28" s="131">
        <f t="shared" si="0"/>
        <v>47</v>
      </c>
      <c r="N28" s="179" t="s">
        <v>589</v>
      </c>
      <c r="O28" s="88"/>
    </row>
    <row r="29" spans="1:15" ht="15">
      <c r="A29" s="124">
        <v>25</v>
      </c>
      <c r="B29" s="124" t="s">
        <v>551</v>
      </c>
      <c r="C29" s="132">
        <v>24</v>
      </c>
      <c r="D29" s="126">
        <v>6</v>
      </c>
      <c r="E29" s="127" t="s">
        <v>511</v>
      </c>
      <c r="F29" s="126" t="s">
        <v>449</v>
      </c>
      <c r="G29" s="127" t="s">
        <v>32</v>
      </c>
      <c r="H29" s="129">
        <v>3.5</v>
      </c>
      <c r="I29" s="136">
        <v>20</v>
      </c>
      <c r="J29" s="136">
        <v>7</v>
      </c>
      <c r="K29" s="136">
        <v>7.75</v>
      </c>
      <c r="L29" s="136">
        <v>8</v>
      </c>
      <c r="M29" s="131">
        <f t="shared" si="0"/>
        <v>46.25</v>
      </c>
      <c r="N29" s="179" t="s">
        <v>589</v>
      </c>
      <c r="O29" s="88"/>
    </row>
    <row r="30" spans="1:15" ht="15">
      <c r="A30" s="124">
        <v>26</v>
      </c>
      <c r="B30" s="124" t="s">
        <v>551</v>
      </c>
      <c r="C30" s="132">
        <v>62</v>
      </c>
      <c r="D30" s="126">
        <v>7</v>
      </c>
      <c r="E30" s="127" t="s">
        <v>517</v>
      </c>
      <c r="F30" s="126" t="s">
        <v>455</v>
      </c>
      <c r="G30" s="127" t="s">
        <v>419</v>
      </c>
      <c r="H30" s="129">
        <v>9</v>
      </c>
      <c r="I30" s="130">
        <v>16.5</v>
      </c>
      <c r="J30" s="130">
        <v>9</v>
      </c>
      <c r="K30" s="130">
        <v>7.75</v>
      </c>
      <c r="L30" s="130">
        <v>4</v>
      </c>
      <c r="M30" s="131">
        <f t="shared" si="0"/>
        <v>46.25</v>
      </c>
      <c r="N30" s="179" t="s">
        <v>589</v>
      </c>
      <c r="O30" s="88"/>
    </row>
    <row r="31" spans="1:14" ht="15">
      <c r="A31" s="65">
        <v>27</v>
      </c>
      <c r="B31" s="65" t="s">
        <v>551</v>
      </c>
      <c r="C31" s="67">
        <v>44</v>
      </c>
      <c r="D31" s="29">
        <v>18</v>
      </c>
      <c r="E31" s="11" t="s">
        <v>484</v>
      </c>
      <c r="F31" s="29" t="s">
        <v>424</v>
      </c>
      <c r="G31" s="11" t="s">
        <v>35</v>
      </c>
      <c r="H31" s="93">
        <v>5</v>
      </c>
      <c r="I31" s="97">
        <v>20</v>
      </c>
      <c r="J31" s="97">
        <v>10</v>
      </c>
      <c r="K31" s="97">
        <v>8</v>
      </c>
      <c r="L31" s="97">
        <v>2</v>
      </c>
      <c r="M31" s="87">
        <f t="shared" si="0"/>
        <v>45</v>
      </c>
      <c r="N31" s="100"/>
    </row>
    <row r="32" spans="1:14" ht="15">
      <c r="A32" s="65">
        <v>28</v>
      </c>
      <c r="B32" s="65" t="s">
        <v>551</v>
      </c>
      <c r="C32" s="68">
        <v>12</v>
      </c>
      <c r="D32" s="29">
        <v>22</v>
      </c>
      <c r="E32" s="11" t="s">
        <v>544</v>
      </c>
      <c r="F32" s="29" t="s">
        <v>476</v>
      </c>
      <c r="G32" s="11" t="s">
        <v>65</v>
      </c>
      <c r="H32" s="93">
        <v>8.5</v>
      </c>
      <c r="I32" s="97">
        <v>20</v>
      </c>
      <c r="J32" s="97">
        <v>5</v>
      </c>
      <c r="K32" s="97">
        <v>2</v>
      </c>
      <c r="L32" s="97">
        <v>8</v>
      </c>
      <c r="M32" s="87">
        <f t="shared" si="0"/>
        <v>43.5</v>
      </c>
      <c r="N32" s="100"/>
    </row>
    <row r="33" spans="1:14" ht="15">
      <c r="A33" s="65">
        <v>29</v>
      </c>
      <c r="B33" s="65" t="s">
        <v>551</v>
      </c>
      <c r="C33" s="67">
        <v>33</v>
      </c>
      <c r="D33" s="29">
        <v>10</v>
      </c>
      <c r="E33" s="11" t="s">
        <v>487</v>
      </c>
      <c r="F33" s="29" t="s">
        <v>427</v>
      </c>
      <c r="G33" s="11" t="s">
        <v>38</v>
      </c>
      <c r="H33" s="95">
        <v>4.5</v>
      </c>
      <c r="I33" s="95">
        <v>17</v>
      </c>
      <c r="J33" s="95">
        <v>6</v>
      </c>
      <c r="K33" s="95">
        <v>8</v>
      </c>
      <c r="L33" s="95">
        <v>8</v>
      </c>
      <c r="M33" s="87">
        <f t="shared" si="0"/>
        <v>43.5</v>
      </c>
      <c r="N33" s="96"/>
    </row>
    <row r="34" spans="1:14" ht="15">
      <c r="A34" s="65">
        <v>30</v>
      </c>
      <c r="B34" s="65" t="s">
        <v>551</v>
      </c>
      <c r="C34" s="67">
        <v>19</v>
      </c>
      <c r="D34" s="29">
        <v>20</v>
      </c>
      <c r="E34" s="11" t="s">
        <v>530</v>
      </c>
      <c r="F34" s="29" t="s">
        <v>466</v>
      </c>
      <c r="G34" s="11" t="s">
        <v>586</v>
      </c>
      <c r="H34" s="93">
        <v>5.5</v>
      </c>
      <c r="I34" s="97">
        <v>20</v>
      </c>
      <c r="J34" s="97">
        <v>6.5</v>
      </c>
      <c r="K34" s="97">
        <v>8</v>
      </c>
      <c r="L34" s="97">
        <v>3</v>
      </c>
      <c r="M34" s="87">
        <f t="shared" si="0"/>
        <v>43</v>
      </c>
      <c r="N34" s="100"/>
    </row>
    <row r="35" spans="1:14" ht="15">
      <c r="A35" s="65">
        <v>31</v>
      </c>
      <c r="B35" s="65" t="s">
        <v>551</v>
      </c>
      <c r="C35" s="67">
        <v>43</v>
      </c>
      <c r="D35" s="29">
        <v>4</v>
      </c>
      <c r="E35" s="11" t="s">
        <v>503</v>
      </c>
      <c r="F35" s="29" t="s">
        <v>442</v>
      </c>
      <c r="G35" s="11" t="s">
        <v>22</v>
      </c>
      <c r="H35" s="93">
        <v>7.5</v>
      </c>
      <c r="I35" s="97">
        <v>16.5</v>
      </c>
      <c r="J35" s="97">
        <v>5</v>
      </c>
      <c r="K35" s="97">
        <v>6</v>
      </c>
      <c r="L35" s="97">
        <v>8</v>
      </c>
      <c r="M35" s="87">
        <f t="shared" si="0"/>
        <v>43</v>
      </c>
      <c r="N35" s="96"/>
    </row>
    <row r="36" spans="1:14" ht="15">
      <c r="A36" s="65">
        <v>32</v>
      </c>
      <c r="B36" s="65" t="s">
        <v>551</v>
      </c>
      <c r="C36" s="67">
        <v>75</v>
      </c>
      <c r="D36" s="29">
        <v>32</v>
      </c>
      <c r="E36" s="11" t="s">
        <v>521</v>
      </c>
      <c r="F36" s="29" t="s">
        <v>458</v>
      </c>
      <c r="G36" s="11" t="s">
        <v>64</v>
      </c>
      <c r="H36" s="98">
        <v>5</v>
      </c>
      <c r="I36" s="98">
        <v>18.5</v>
      </c>
      <c r="J36" s="98">
        <v>6</v>
      </c>
      <c r="K36" s="98">
        <v>7.25</v>
      </c>
      <c r="L36" s="98">
        <v>6</v>
      </c>
      <c r="M36" s="123">
        <f t="shared" si="0"/>
        <v>42.75</v>
      </c>
      <c r="N36" s="100"/>
    </row>
    <row r="37" spans="1:14" ht="15">
      <c r="A37" s="65">
        <v>33</v>
      </c>
      <c r="B37" s="65" t="s">
        <v>551</v>
      </c>
      <c r="C37" s="67">
        <v>53</v>
      </c>
      <c r="D37" s="29">
        <v>29</v>
      </c>
      <c r="E37" s="11" t="s">
        <v>525</v>
      </c>
      <c r="F37" s="29" t="s">
        <v>439</v>
      </c>
      <c r="G37" s="11" t="s">
        <v>30</v>
      </c>
      <c r="H37" s="93">
        <v>2</v>
      </c>
      <c r="I37" s="97">
        <v>20</v>
      </c>
      <c r="J37" s="97">
        <v>4.5</v>
      </c>
      <c r="K37" s="97">
        <v>7.75</v>
      </c>
      <c r="L37" s="97">
        <v>8</v>
      </c>
      <c r="M37" s="87">
        <f aca="true" t="shared" si="1" ref="M37:M68">H37+I37+J37+K37+L37</f>
        <v>42.25</v>
      </c>
      <c r="N37" s="96"/>
    </row>
    <row r="38" spans="1:14" ht="15">
      <c r="A38" s="65">
        <v>34</v>
      </c>
      <c r="B38" s="65" t="s">
        <v>551</v>
      </c>
      <c r="C38" s="67">
        <v>74</v>
      </c>
      <c r="D38" s="29">
        <v>23</v>
      </c>
      <c r="E38" s="11" t="s">
        <v>524</v>
      </c>
      <c r="F38" s="29" t="s">
        <v>461</v>
      </c>
      <c r="G38" s="11" t="s">
        <v>41</v>
      </c>
      <c r="H38" s="93">
        <v>5.75</v>
      </c>
      <c r="I38" s="97">
        <v>20</v>
      </c>
      <c r="J38" s="97">
        <v>6.5</v>
      </c>
      <c r="K38" s="97">
        <v>2</v>
      </c>
      <c r="L38" s="97">
        <v>8</v>
      </c>
      <c r="M38" s="87">
        <f t="shared" si="1"/>
        <v>42.25</v>
      </c>
      <c r="N38" s="100"/>
    </row>
    <row r="39" spans="1:14" ht="15">
      <c r="A39" s="65">
        <v>35</v>
      </c>
      <c r="B39" s="65" t="s">
        <v>551</v>
      </c>
      <c r="C39" s="67">
        <v>26</v>
      </c>
      <c r="D39" s="29">
        <v>7</v>
      </c>
      <c r="E39" s="11" t="s">
        <v>485</v>
      </c>
      <c r="F39" s="29" t="s">
        <v>425</v>
      </c>
      <c r="G39" s="11" t="s">
        <v>419</v>
      </c>
      <c r="H39" s="93">
        <v>5.5</v>
      </c>
      <c r="I39" s="97">
        <v>20</v>
      </c>
      <c r="J39" s="97">
        <v>10</v>
      </c>
      <c r="K39" s="97">
        <v>2</v>
      </c>
      <c r="L39" s="97">
        <v>4</v>
      </c>
      <c r="M39" s="87">
        <f t="shared" si="1"/>
        <v>41.5</v>
      </c>
      <c r="N39" s="100"/>
    </row>
    <row r="40" spans="1:14" ht="30">
      <c r="A40" s="65">
        <v>36</v>
      </c>
      <c r="B40" s="67" t="s">
        <v>551</v>
      </c>
      <c r="C40" s="67">
        <v>5</v>
      </c>
      <c r="D40" s="29">
        <v>15</v>
      </c>
      <c r="E40" s="104" t="s">
        <v>529</v>
      </c>
      <c r="F40" s="29" t="s">
        <v>465</v>
      </c>
      <c r="G40" s="105" t="s">
        <v>421</v>
      </c>
      <c r="H40" s="93">
        <v>7</v>
      </c>
      <c r="I40" s="98">
        <v>16.5</v>
      </c>
      <c r="J40" s="98">
        <v>9.5</v>
      </c>
      <c r="K40" s="98">
        <v>8</v>
      </c>
      <c r="L40" s="98">
        <v>0</v>
      </c>
      <c r="M40" s="123">
        <f t="shared" si="1"/>
        <v>41</v>
      </c>
      <c r="N40" s="100"/>
    </row>
    <row r="41" spans="1:14" ht="15">
      <c r="A41" s="65">
        <v>37</v>
      </c>
      <c r="B41" s="65" t="s">
        <v>551</v>
      </c>
      <c r="C41" s="68">
        <v>27</v>
      </c>
      <c r="D41" s="29">
        <v>27</v>
      </c>
      <c r="E41" s="11" t="s">
        <v>554</v>
      </c>
      <c r="F41" s="30">
        <v>39351</v>
      </c>
      <c r="G41" s="11" t="s">
        <v>44</v>
      </c>
      <c r="H41" s="93">
        <v>7</v>
      </c>
      <c r="I41" s="99">
        <v>20</v>
      </c>
      <c r="J41" s="99">
        <v>5.5</v>
      </c>
      <c r="K41" s="99">
        <v>8</v>
      </c>
      <c r="L41" s="99">
        <v>0</v>
      </c>
      <c r="M41" s="87">
        <f t="shared" si="1"/>
        <v>40.5</v>
      </c>
      <c r="N41" s="96"/>
    </row>
    <row r="42" spans="1:14" ht="15">
      <c r="A42" s="65">
        <v>38</v>
      </c>
      <c r="B42" s="65" t="s">
        <v>551</v>
      </c>
      <c r="C42" s="67">
        <v>41</v>
      </c>
      <c r="D42" s="29">
        <v>35</v>
      </c>
      <c r="E42" s="11" t="s">
        <v>532</v>
      </c>
      <c r="F42" s="29" t="s">
        <v>425</v>
      </c>
      <c r="G42" s="11" t="s">
        <v>328</v>
      </c>
      <c r="H42" s="93">
        <v>7.5</v>
      </c>
      <c r="I42" s="97">
        <v>20</v>
      </c>
      <c r="J42" s="97">
        <v>5</v>
      </c>
      <c r="K42" s="97">
        <v>8</v>
      </c>
      <c r="L42" s="97">
        <v>0</v>
      </c>
      <c r="M42" s="87">
        <f t="shared" si="1"/>
        <v>40.5</v>
      </c>
      <c r="N42" s="100"/>
    </row>
    <row r="43" spans="1:14" ht="15">
      <c r="A43" s="65">
        <v>39</v>
      </c>
      <c r="B43" s="65" t="s">
        <v>551</v>
      </c>
      <c r="C43" s="67">
        <v>48</v>
      </c>
      <c r="D43" s="29">
        <v>20</v>
      </c>
      <c r="E43" s="11" t="s">
        <v>483</v>
      </c>
      <c r="F43" s="29" t="s">
        <v>423</v>
      </c>
      <c r="G43" s="11" t="s">
        <v>36</v>
      </c>
      <c r="H43" s="93">
        <v>6.5</v>
      </c>
      <c r="I43" s="97">
        <v>16</v>
      </c>
      <c r="J43" s="97">
        <v>10</v>
      </c>
      <c r="K43" s="97">
        <v>7.75</v>
      </c>
      <c r="L43" s="97">
        <v>0</v>
      </c>
      <c r="M43" s="87">
        <f t="shared" si="1"/>
        <v>40.25</v>
      </c>
      <c r="N43" s="100"/>
    </row>
    <row r="44" spans="1:14" ht="15">
      <c r="A44" s="65">
        <v>40</v>
      </c>
      <c r="B44" s="65" t="s">
        <v>551</v>
      </c>
      <c r="C44" s="67">
        <v>6</v>
      </c>
      <c r="D44" s="29">
        <v>21</v>
      </c>
      <c r="E44" s="11" t="s">
        <v>541</v>
      </c>
      <c r="F44" s="29" t="s">
        <v>474</v>
      </c>
      <c r="G44" s="11" t="s">
        <v>148</v>
      </c>
      <c r="H44" s="93">
        <v>4.5</v>
      </c>
      <c r="I44" s="99">
        <v>16.5</v>
      </c>
      <c r="J44" s="99">
        <v>11.5</v>
      </c>
      <c r="K44" s="99">
        <v>7.25</v>
      </c>
      <c r="L44" s="99">
        <v>0</v>
      </c>
      <c r="M44" s="87">
        <f t="shared" si="1"/>
        <v>39.75</v>
      </c>
      <c r="N44" s="100"/>
    </row>
    <row r="45" spans="1:14" ht="15">
      <c r="A45" s="65">
        <v>41</v>
      </c>
      <c r="B45" s="65" t="s">
        <v>551</v>
      </c>
      <c r="C45" s="67">
        <v>1</v>
      </c>
      <c r="D45" s="29">
        <v>19</v>
      </c>
      <c r="E45" s="11" t="s">
        <v>514</v>
      </c>
      <c r="F45" s="29" t="s">
        <v>452</v>
      </c>
      <c r="G45" s="11" t="s">
        <v>25</v>
      </c>
      <c r="H45" s="93">
        <v>6</v>
      </c>
      <c r="I45" s="97">
        <v>20</v>
      </c>
      <c r="J45" s="97">
        <v>9</v>
      </c>
      <c r="K45" s="97">
        <v>0</v>
      </c>
      <c r="L45" s="97">
        <v>4</v>
      </c>
      <c r="M45" s="87">
        <f t="shared" si="1"/>
        <v>39</v>
      </c>
      <c r="N45" s="96"/>
    </row>
    <row r="46" spans="1:14" ht="15">
      <c r="A46" s="65">
        <v>42</v>
      </c>
      <c r="B46" s="65" t="s">
        <v>551</v>
      </c>
      <c r="C46" s="67">
        <v>37</v>
      </c>
      <c r="D46" s="29">
        <v>27</v>
      </c>
      <c r="E46" s="11" t="s">
        <v>498</v>
      </c>
      <c r="F46" s="29" t="s">
        <v>437</v>
      </c>
      <c r="G46" s="11" t="s">
        <v>44</v>
      </c>
      <c r="H46" s="93">
        <v>6.5</v>
      </c>
      <c r="I46" s="94">
        <v>20</v>
      </c>
      <c r="J46" s="94">
        <v>4</v>
      </c>
      <c r="K46" s="94">
        <v>7.75</v>
      </c>
      <c r="L46" s="94">
        <v>0</v>
      </c>
      <c r="M46" s="87">
        <f t="shared" si="1"/>
        <v>38.25</v>
      </c>
      <c r="N46" s="19"/>
    </row>
    <row r="47" spans="1:14" ht="15">
      <c r="A47" s="65">
        <v>43</v>
      </c>
      <c r="B47" s="65" t="s">
        <v>551</v>
      </c>
      <c r="C47" s="67">
        <v>49</v>
      </c>
      <c r="D47" s="29">
        <v>7</v>
      </c>
      <c r="E47" s="11" t="s">
        <v>493</v>
      </c>
      <c r="F47" s="29" t="s">
        <v>432</v>
      </c>
      <c r="G47" s="11" t="s">
        <v>63</v>
      </c>
      <c r="H47" s="93">
        <v>1.5</v>
      </c>
      <c r="I47" s="97">
        <v>19</v>
      </c>
      <c r="J47" s="97">
        <v>7</v>
      </c>
      <c r="K47" s="97">
        <v>7.75</v>
      </c>
      <c r="L47" s="97">
        <v>3</v>
      </c>
      <c r="M47" s="87">
        <f t="shared" si="1"/>
        <v>38.25</v>
      </c>
      <c r="N47" s="100"/>
    </row>
    <row r="48" spans="1:17" ht="15">
      <c r="A48" s="65">
        <v>44</v>
      </c>
      <c r="B48" s="65" t="s">
        <v>551</v>
      </c>
      <c r="C48" s="67">
        <v>20</v>
      </c>
      <c r="D48" s="29">
        <v>1</v>
      </c>
      <c r="E48" s="11" t="s">
        <v>543</v>
      </c>
      <c r="F48" s="29" t="s">
        <v>458</v>
      </c>
      <c r="G48" s="11" t="s">
        <v>48</v>
      </c>
      <c r="H48" s="93">
        <v>6</v>
      </c>
      <c r="I48" s="94">
        <v>15</v>
      </c>
      <c r="J48" s="94">
        <v>5</v>
      </c>
      <c r="K48" s="94">
        <v>8</v>
      </c>
      <c r="L48" s="94">
        <v>4</v>
      </c>
      <c r="M48" s="87">
        <f t="shared" si="1"/>
        <v>38</v>
      </c>
      <c r="N48" s="100"/>
      <c r="Q48" t="s">
        <v>14</v>
      </c>
    </row>
    <row r="49" spans="1:14" ht="15">
      <c r="A49" s="65">
        <v>45</v>
      </c>
      <c r="B49" s="65" t="s">
        <v>551</v>
      </c>
      <c r="C49" s="67">
        <v>45</v>
      </c>
      <c r="D49" s="29">
        <v>2</v>
      </c>
      <c r="E49" s="11" t="s">
        <v>501</v>
      </c>
      <c r="F49" s="29" t="s">
        <v>440</v>
      </c>
      <c r="G49" s="11" t="s">
        <v>20</v>
      </c>
      <c r="H49" s="93">
        <v>5.5</v>
      </c>
      <c r="I49" s="97">
        <v>16.5</v>
      </c>
      <c r="J49" s="97">
        <v>8</v>
      </c>
      <c r="K49" s="97">
        <v>7.5</v>
      </c>
      <c r="L49" s="97">
        <v>0.5</v>
      </c>
      <c r="M49" s="87">
        <f t="shared" si="1"/>
        <v>38</v>
      </c>
      <c r="N49" s="96"/>
    </row>
    <row r="50" spans="1:14" ht="15">
      <c r="A50" s="65">
        <v>46</v>
      </c>
      <c r="B50" s="65" t="s">
        <v>551</v>
      </c>
      <c r="C50" s="67">
        <v>56</v>
      </c>
      <c r="D50" s="29">
        <v>18</v>
      </c>
      <c r="E50" s="11" t="s">
        <v>552</v>
      </c>
      <c r="F50" s="30">
        <v>39087</v>
      </c>
      <c r="G50" s="11" t="s">
        <v>35</v>
      </c>
      <c r="H50" s="93">
        <v>2</v>
      </c>
      <c r="I50" s="97">
        <v>16.5</v>
      </c>
      <c r="J50" s="97">
        <v>10</v>
      </c>
      <c r="K50" s="97">
        <v>0</v>
      </c>
      <c r="L50" s="97">
        <v>8</v>
      </c>
      <c r="M50" s="87">
        <f t="shared" si="1"/>
        <v>36.5</v>
      </c>
      <c r="N50" s="100"/>
    </row>
    <row r="51" spans="1:14" ht="15">
      <c r="A51" s="65">
        <v>47</v>
      </c>
      <c r="B51" s="65" t="s">
        <v>551</v>
      </c>
      <c r="C51" s="67">
        <v>60</v>
      </c>
      <c r="D51" s="29">
        <v>29</v>
      </c>
      <c r="E51" s="11" t="s">
        <v>526</v>
      </c>
      <c r="F51" s="29" t="s">
        <v>462</v>
      </c>
      <c r="G51" s="11" t="s">
        <v>30</v>
      </c>
      <c r="H51" s="93">
        <v>6</v>
      </c>
      <c r="I51" s="98">
        <v>13.5</v>
      </c>
      <c r="J51" s="98">
        <v>6</v>
      </c>
      <c r="K51" s="98">
        <v>7.75</v>
      </c>
      <c r="L51" s="98">
        <v>3</v>
      </c>
      <c r="M51" s="87">
        <f t="shared" si="1"/>
        <v>36.25</v>
      </c>
      <c r="N51" s="100"/>
    </row>
    <row r="52" spans="1:14" ht="15">
      <c r="A52" s="65">
        <v>48</v>
      </c>
      <c r="B52" s="65" t="s">
        <v>551</v>
      </c>
      <c r="C52" s="67">
        <v>25</v>
      </c>
      <c r="D52" s="29">
        <v>3</v>
      </c>
      <c r="E52" s="11" t="s">
        <v>542</v>
      </c>
      <c r="F52" s="29" t="s">
        <v>475</v>
      </c>
      <c r="G52" s="11" t="s">
        <v>31</v>
      </c>
      <c r="H52" s="95">
        <v>5</v>
      </c>
      <c r="I52" s="95">
        <v>20</v>
      </c>
      <c r="J52" s="95">
        <v>4.5</v>
      </c>
      <c r="K52" s="95">
        <v>6</v>
      </c>
      <c r="L52" s="95">
        <v>0.5</v>
      </c>
      <c r="M52" s="87">
        <f t="shared" si="1"/>
        <v>36</v>
      </c>
      <c r="N52" s="100"/>
    </row>
    <row r="53" spans="1:14" ht="15">
      <c r="A53" s="65">
        <v>49</v>
      </c>
      <c r="B53" s="65" t="s">
        <v>551</v>
      </c>
      <c r="C53" s="67">
        <v>15</v>
      </c>
      <c r="D53" s="29">
        <v>35</v>
      </c>
      <c r="E53" s="11" t="s">
        <v>540</v>
      </c>
      <c r="F53" s="29" t="s">
        <v>473</v>
      </c>
      <c r="G53" s="11" t="s">
        <v>328</v>
      </c>
      <c r="H53" s="93">
        <v>5</v>
      </c>
      <c r="I53" s="97">
        <v>13.5</v>
      </c>
      <c r="J53" s="97">
        <v>5</v>
      </c>
      <c r="K53" s="97">
        <v>8</v>
      </c>
      <c r="L53" s="97">
        <v>4</v>
      </c>
      <c r="M53" s="87">
        <f t="shared" si="1"/>
        <v>35.5</v>
      </c>
      <c r="N53" s="101"/>
    </row>
    <row r="54" spans="1:14" ht="15">
      <c r="A54" s="65">
        <v>50</v>
      </c>
      <c r="B54" s="65" t="s">
        <v>551</v>
      </c>
      <c r="C54" s="67">
        <v>47</v>
      </c>
      <c r="D54" s="29">
        <v>19</v>
      </c>
      <c r="E54" s="11" t="s">
        <v>490</v>
      </c>
      <c r="F54" s="29" t="s">
        <v>429</v>
      </c>
      <c r="G54" s="11" t="s">
        <v>25</v>
      </c>
      <c r="H54" s="93">
        <v>3.5</v>
      </c>
      <c r="I54" s="97">
        <v>20</v>
      </c>
      <c r="J54" s="97">
        <v>4</v>
      </c>
      <c r="K54" s="97">
        <v>8</v>
      </c>
      <c r="L54" s="97">
        <v>0</v>
      </c>
      <c r="M54" s="87">
        <f t="shared" si="1"/>
        <v>35.5</v>
      </c>
      <c r="N54" s="96"/>
    </row>
    <row r="55" spans="1:14" ht="15">
      <c r="A55" s="65">
        <v>51</v>
      </c>
      <c r="B55" s="65" t="s">
        <v>551</v>
      </c>
      <c r="C55" s="67">
        <v>10</v>
      </c>
      <c r="D55" s="29">
        <v>15</v>
      </c>
      <c r="E55" s="11" t="s">
        <v>557</v>
      </c>
      <c r="F55" s="30">
        <v>38946</v>
      </c>
      <c r="G55" s="11" t="s">
        <v>149</v>
      </c>
      <c r="H55" s="94">
        <v>3.5</v>
      </c>
      <c r="I55" s="94">
        <v>19</v>
      </c>
      <c r="J55" s="94">
        <v>4</v>
      </c>
      <c r="K55" s="94">
        <v>7.5</v>
      </c>
      <c r="L55" s="94">
        <v>0.5</v>
      </c>
      <c r="M55" s="87">
        <f t="shared" si="1"/>
        <v>34.5</v>
      </c>
      <c r="N55" s="100"/>
    </row>
    <row r="56" spans="1:14" ht="15">
      <c r="A56" s="65">
        <v>52</v>
      </c>
      <c r="B56" s="65" t="s">
        <v>551</v>
      </c>
      <c r="C56" s="67">
        <v>18</v>
      </c>
      <c r="D56" s="29">
        <v>30</v>
      </c>
      <c r="E56" s="11" t="s">
        <v>523</v>
      </c>
      <c r="F56" s="29" t="s">
        <v>460</v>
      </c>
      <c r="G56" s="11" t="s">
        <v>145</v>
      </c>
      <c r="H56" s="93">
        <v>6</v>
      </c>
      <c r="I56" s="95">
        <v>16.5</v>
      </c>
      <c r="J56" s="95">
        <v>4.5</v>
      </c>
      <c r="K56" s="95">
        <v>7.5</v>
      </c>
      <c r="L56" s="95">
        <v>0</v>
      </c>
      <c r="M56" s="87">
        <f t="shared" si="1"/>
        <v>34.5</v>
      </c>
      <c r="N56" s="96"/>
    </row>
    <row r="57" spans="1:14" ht="15">
      <c r="A57" s="65">
        <v>53</v>
      </c>
      <c r="B57" s="65" t="s">
        <v>551</v>
      </c>
      <c r="C57" s="67">
        <v>54</v>
      </c>
      <c r="D57" s="29">
        <v>9</v>
      </c>
      <c r="E57" s="11" t="s">
        <v>505</v>
      </c>
      <c r="F57" s="29" t="s">
        <v>444</v>
      </c>
      <c r="G57" s="11" t="s">
        <v>27</v>
      </c>
      <c r="H57" s="94">
        <v>3</v>
      </c>
      <c r="I57" s="94">
        <v>16.5</v>
      </c>
      <c r="J57" s="94">
        <v>6.5</v>
      </c>
      <c r="K57" s="94">
        <v>8</v>
      </c>
      <c r="L57" s="94">
        <v>0</v>
      </c>
      <c r="M57" s="87">
        <f t="shared" si="1"/>
        <v>34</v>
      </c>
      <c r="N57" s="96"/>
    </row>
    <row r="58" spans="1:14" ht="15">
      <c r="A58" s="65">
        <v>54</v>
      </c>
      <c r="B58" s="65" t="s">
        <v>551</v>
      </c>
      <c r="C58" s="67">
        <v>28</v>
      </c>
      <c r="D58" s="29">
        <v>30</v>
      </c>
      <c r="E58" s="11" t="s">
        <v>488</v>
      </c>
      <c r="F58" s="29" t="s">
        <v>132</v>
      </c>
      <c r="G58" s="11" t="s">
        <v>39</v>
      </c>
      <c r="H58" s="93">
        <v>7.5</v>
      </c>
      <c r="I58" s="97">
        <v>20</v>
      </c>
      <c r="J58" s="97">
        <v>4</v>
      </c>
      <c r="K58" s="97">
        <v>2</v>
      </c>
      <c r="L58" s="97">
        <v>0</v>
      </c>
      <c r="M58" s="87">
        <f t="shared" si="1"/>
        <v>33.5</v>
      </c>
      <c r="N58" s="100"/>
    </row>
    <row r="59" spans="1:22" ht="15">
      <c r="A59" s="65">
        <v>55</v>
      </c>
      <c r="B59" s="65" t="s">
        <v>551</v>
      </c>
      <c r="C59" s="67">
        <v>30</v>
      </c>
      <c r="D59" s="29">
        <v>13</v>
      </c>
      <c r="E59" s="11" t="s">
        <v>497</v>
      </c>
      <c r="F59" s="29" t="s">
        <v>436</v>
      </c>
      <c r="G59" s="11" t="s">
        <v>228</v>
      </c>
      <c r="H59" s="93">
        <v>0.5</v>
      </c>
      <c r="I59" s="97">
        <v>18.5</v>
      </c>
      <c r="J59" s="97">
        <v>5.5</v>
      </c>
      <c r="K59" s="97">
        <v>5</v>
      </c>
      <c r="L59" s="97">
        <v>4</v>
      </c>
      <c r="M59" s="87">
        <f t="shared" si="1"/>
        <v>33.5</v>
      </c>
      <c r="N59" s="100"/>
      <c r="S59" s="13"/>
      <c r="T59" s="13"/>
      <c r="U59" s="23"/>
      <c r="V59" s="9"/>
    </row>
    <row r="60" spans="1:22" ht="15">
      <c r="A60" s="65">
        <v>56</v>
      </c>
      <c r="B60" s="65" t="s">
        <v>551</v>
      </c>
      <c r="C60" s="67">
        <v>52</v>
      </c>
      <c r="D60" s="29">
        <v>13</v>
      </c>
      <c r="E60" s="11" t="s">
        <v>508</v>
      </c>
      <c r="F60" s="29" t="s">
        <v>446</v>
      </c>
      <c r="G60" s="11" t="s">
        <v>228</v>
      </c>
      <c r="H60" s="95">
        <v>6</v>
      </c>
      <c r="I60" s="95">
        <v>16</v>
      </c>
      <c r="J60" s="95">
        <v>4</v>
      </c>
      <c r="K60" s="95">
        <v>7.5</v>
      </c>
      <c r="L60" s="95">
        <v>0</v>
      </c>
      <c r="M60" s="87">
        <f t="shared" si="1"/>
        <v>33.5</v>
      </c>
      <c r="N60" s="100"/>
      <c r="S60" s="13"/>
      <c r="T60" s="13"/>
      <c r="U60" s="23"/>
      <c r="V60" s="13"/>
    </row>
    <row r="61" spans="1:22" ht="15">
      <c r="A61" s="65">
        <v>57</v>
      </c>
      <c r="B61" s="65" t="s">
        <v>551</v>
      </c>
      <c r="C61" s="67">
        <v>38</v>
      </c>
      <c r="D61" s="29">
        <v>10</v>
      </c>
      <c r="E61" s="11" t="s">
        <v>504</v>
      </c>
      <c r="F61" s="29" t="s">
        <v>443</v>
      </c>
      <c r="G61" s="11" t="s">
        <v>38</v>
      </c>
      <c r="H61" s="95">
        <v>3.5</v>
      </c>
      <c r="I61" s="95">
        <v>16.5</v>
      </c>
      <c r="J61" s="95">
        <v>2.5</v>
      </c>
      <c r="K61" s="95">
        <v>2.5</v>
      </c>
      <c r="L61" s="95">
        <v>8</v>
      </c>
      <c r="M61" s="87">
        <f t="shared" si="1"/>
        <v>33</v>
      </c>
      <c r="N61" s="100"/>
      <c r="S61" s="12"/>
      <c r="T61" s="12"/>
      <c r="U61" s="23"/>
      <c r="V61" s="13"/>
    </row>
    <row r="62" spans="1:22" ht="15">
      <c r="A62" s="65">
        <v>58</v>
      </c>
      <c r="B62" s="21" t="s">
        <v>551</v>
      </c>
      <c r="C62" s="21">
        <v>34</v>
      </c>
      <c r="D62" s="21">
        <v>36</v>
      </c>
      <c r="E62" s="76" t="s">
        <v>553</v>
      </c>
      <c r="F62" s="75">
        <v>39074</v>
      </c>
      <c r="G62" s="11" t="s">
        <v>23</v>
      </c>
      <c r="H62" s="93">
        <v>3.5</v>
      </c>
      <c r="I62" s="98">
        <v>16</v>
      </c>
      <c r="J62" s="98">
        <v>4.5</v>
      </c>
      <c r="K62" s="98">
        <v>8</v>
      </c>
      <c r="L62" s="98">
        <v>0</v>
      </c>
      <c r="M62" s="87">
        <f t="shared" si="1"/>
        <v>32</v>
      </c>
      <c r="N62" s="100"/>
      <c r="S62" s="12"/>
      <c r="T62" s="12"/>
      <c r="U62" s="23"/>
      <c r="V62" s="26"/>
    </row>
    <row r="63" spans="1:22" ht="15">
      <c r="A63" s="65">
        <v>59</v>
      </c>
      <c r="B63" s="65" t="s">
        <v>551</v>
      </c>
      <c r="C63" s="67">
        <v>55</v>
      </c>
      <c r="D63" s="29">
        <v>2</v>
      </c>
      <c r="E63" s="11" t="s">
        <v>537</v>
      </c>
      <c r="F63" s="29" t="s">
        <v>470</v>
      </c>
      <c r="G63" s="11" t="s">
        <v>20</v>
      </c>
      <c r="H63" s="93">
        <v>5</v>
      </c>
      <c r="I63" s="97">
        <v>15</v>
      </c>
      <c r="J63" s="97">
        <v>7.5</v>
      </c>
      <c r="K63" s="97">
        <v>4</v>
      </c>
      <c r="L63" s="97">
        <v>0</v>
      </c>
      <c r="M63" s="87">
        <f t="shared" si="1"/>
        <v>31.5</v>
      </c>
      <c r="N63" s="94"/>
      <c r="S63" s="12"/>
      <c r="T63" s="12"/>
      <c r="U63" s="23"/>
      <c r="V63" s="26"/>
    </row>
    <row r="64" spans="1:14" ht="15">
      <c r="A64" s="65">
        <v>60</v>
      </c>
      <c r="B64" s="65" t="s">
        <v>551</v>
      </c>
      <c r="C64" s="70">
        <v>70</v>
      </c>
      <c r="D64" s="29">
        <v>27</v>
      </c>
      <c r="E64" s="11" t="s">
        <v>533</v>
      </c>
      <c r="F64" s="29" t="s">
        <v>415</v>
      </c>
      <c r="G64" s="11" t="s">
        <v>44</v>
      </c>
      <c r="H64" s="93">
        <v>8.5</v>
      </c>
      <c r="I64" s="97">
        <v>14.5</v>
      </c>
      <c r="J64" s="97">
        <v>7.5</v>
      </c>
      <c r="K64" s="97">
        <v>0.25</v>
      </c>
      <c r="L64" s="97">
        <v>0.5</v>
      </c>
      <c r="M64" s="87">
        <f t="shared" si="1"/>
        <v>31.25</v>
      </c>
      <c r="N64" s="94"/>
    </row>
    <row r="65" spans="1:22" ht="15">
      <c r="A65" s="65">
        <v>61</v>
      </c>
      <c r="B65" s="65" t="s">
        <v>551</v>
      </c>
      <c r="C65" s="67">
        <v>63</v>
      </c>
      <c r="D65" s="29">
        <v>17</v>
      </c>
      <c r="E65" s="11" t="s">
        <v>518</v>
      </c>
      <c r="F65" s="29" t="s">
        <v>456</v>
      </c>
      <c r="G65" s="11" t="s">
        <v>296</v>
      </c>
      <c r="H65" s="93">
        <v>7</v>
      </c>
      <c r="I65" s="97">
        <v>20</v>
      </c>
      <c r="J65" s="97">
        <v>4</v>
      </c>
      <c r="K65" s="97">
        <v>0</v>
      </c>
      <c r="L65" s="97">
        <v>0</v>
      </c>
      <c r="M65" s="87">
        <f t="shared" si="1"/>
        <v>31</v>
      </c>
      <c r="N65" s="100"/>
      <c r="S65" s="12"/>
      <c r="T65" s="12"/>
      <c r="U65" s="23"/>
      <c r="V65" s="26"/>
    </row>
    <row r="66" spans="1:22" ht="15">
      <c r="A66" s="65">
        <v>62</v>
      </c>
      <c r="B66" s="65" t="s">
        <v>551</v>
      </c>
      <c r="C66" s="67">
        <v>14</v>
      </c>
      <c r="D66" s="29">
        <v>36</v>
      </c>
      <c r="E66" s="11" t="s">
        <v>507</v>
      </c>
      <c r="F66" s="29" t="s">
        <v>445</v>
      </c>
      <c r="G66" s="11" t="s">
        <v>23</v>
      </c>
      <c r="H66" s="93">
        <v>7</v>
      </c>
      <c r="I66" s="99">
        <v>9.5</v>
      </c>
      <c r="J66" s="99">
        <v>4</v>
      </c>
      <c r="K66" s="99">
        <v>7.75</v>
      </c>
      <c r="L66" s="99">
        <v>2</v>
      </c>
      <c r="M66" s="87">
        <f t="shared" si="1"/>
        <v>30.25</v>
      </c>
      <c r="N66" s="100"/>
      <c r="S66" s="12"/>
      <c r="T66" s="12"/>
      <c r="U66" s="23"/>
      <c r="V66" s="26"/>
    </row>
    <row r="67" spans="1:14" ht="15">
      <c r="A67" s="65">
        <v>63</v>
      </c>
      <c r="B67" s="65" t="s">
        <v>551</v>
      </c>
      <c r="C67" s="67">
        <v>29</v>
      </c>
      <c r="D67" s="29">
        <v>26</v>
      </c>
      <c r="E67" s="11" t="s">
        <v>486</v>
      </c>
      <c r="F67" s="29" t="s">
        <v>426</v>
      </c>
      <c r="G67" s="11" t="s">
        <v>78</v>
      </c>
      <c r="H67" s="93">
        <v>4.5</v>
      </c>
      <c r="I67" s="97">
        <v>16.5</v>
      </c>
      <c r="J67" s="97">
        <v>4</v>
      </c>
      <c r="K67" s="97">
        <v>4</v>
      </c>
      <c r="L67" s="97">
        <v>1</v>
      </c>
      <c r="M67" s="87">
        <f t="shared" si="1"/>
        <v>30</v>
      </c>
      <c r="N67" s="96"/>
    </row>
    <row r="68" spans="1:14" ht="15">
      <c r="A68" s="65">
        <v>64</v>
      </c>
      <c r="B68" s="65" t="s">
        <v>551</v>
      </c>
      <c r="C68" s="67">
        <v>2</v>
      </c>
      <c r="D68" s="29">
        <v>30</v>
      </c>
      <c r="E68" s="11" t="s">
        <v>550</v>
      </c>
      <c r="F68" s="29" t="s">
        <v>481</v>
      </c>
      <c r="G68" s="11" t="s">
        <v>39</v>
      </c>
      <c r="H68" s="93">
        <v>3</v>
      </c>
      <c r="I68" s="97">
        <v>19.5</v>
      </c>
      <c r="J68" s="97">
        <v>6.5</v>
      </c>
      <c r="K68" s="97">
        <v>0</v>
      </c>
      <c r="L68" s="97">
        <v>0.5</v>
      </c>
      <c r="M68" s="87">
        <f t="shared" si="1"/>
        <v>29.5</v>
      </c>
      <c r="N68" s="100"/>
    </row>
    <row r="69" spans="1:14" ht="15">
      <c r="A69" s="65">
        <v>65</v>
      </c>
      <c r="B69" s="65" t="s">
        <v>551</v>
      </c>
      <c r="C69" s="70">
        <v>65</v>
      </c>
      <c r="D69" s="29">
        <v>31</v>
      </c>
      <c r="E69" s="11" t="s">
        <v>547</v>
      </c>
      <c r="F69" s="29" t="s">
        <v>479</v>
      </c>
      <c r="G69" s="11" t="s">
        <v>46</v>
      </c>
      <c r="H69" s="95">
        <v>4.5</v>
      </c>
      <c r="I69" s="95">
        <v>16.5</v>
      </c>
      <c r="J69" s="95">
        <v>5.5</v>
      </c>
      <c r="K69" s="95">
        <v>2</v>
      </c>
      <c r="L69" s="95">
        <v>0</v>
      </c>
      <c r="M69" s="87">
        <f>H69+I69+J69+K69+L69</f>
        <v>28.5</v>
      </c>
      <c r="N69" s="87"/>
    </row>
    <row r="70" spans="1:14" ht="15">
      <c r="A70" s="65">
        <v>66</v>
      </c>
      <c r="B70" s="65" t="s">
        <v>551</v>
      </c>
      <c r="C70" s="67">
        <v>23</v>
      </c>
      <c r="D70" s="29">
        <v>18</v>
      </c>
      <c r="E70" s="11" t="s">
        <v>555</v>
      </c>
      <c r="F70" s="30">
        <v>39152</v>
      </c>
      <c r="G70" s="11" t="s">
        <v>35</v>
      </c>
      <c r="H70" s="93">
        <v>4.5</v>
      </c>
      <c r="I70" s="97">
        <v>13.5</v>
      </c>
      <c r="J70" s="97">
        <v>9.5</v>
      </c>
      <c r="K70" s="97">
        <v>0</v>
      </c>
      <c r="L70" s="97">
        <v>0</v>
      </c>
      <c r="M70" s="87">
        <f>H70+I70+J70+K70+L70</f>
        <v>27.5</v>
      </c>
      <c r="N70" s="100"/>
    </row>
    <row r="71" spans="1:14" ht="15">
      <c r="A71" s="65">
        <v>67</v>
      </c>
      <c r="B71" s="65" t="s">
        <v>551</v>
      </c>
      <c r="C71" s="67">
        <v>32</v>
      </c>
      <c r="D71" s="29">
        <v>23</v>
      </c>
      <c r="E71" s="11" t="s">
        <v>492</v>
      </c>
      <c r="F71" s="29" t="s">
        <v>431</v>
      </c>
      <c r="G71" s="11" t="s">
        <v>41</v>
      </c>
      <c r="H71" s="93">
        <v>4.5</v>
      </c>
      <c r="I71" s="97">
        <v>10</v>
      </c>
      <c r="J71" s="97">
        <v>5</v>
      </c>
      <c r="K71" s="97">
        <v>8</v>
      </c>
      <c r="L71" s="97">
        <v>0</v>
      </c>
      <c r="M71" s="87">
        <f>H71+I71+J71+K71+L71</f>
        <v>27.5</v>
      </c>
      <c r="N71" s="96"/>
    </row>
    <row r="72" spans="1:14" ht="15">
      <c r="A72" s="65">
        <v>68</v>
      </c>
      <c r="B72" s="65" t="s">
        <v>551</v>
      </c>
      <c r="C72" s="67">
        <v>59</v>
      </c>
      <c r="D72" s="29">
        <v>35</v>
      </c>
      <c r="E72" s="11" t="s">
        <v>546</v>
      </c>
      <c r="F72" s="29" t="s">
        <v>478</v>
      </c>
      <c r="G72" s="11" t="s">
        <v>328</v>
      </c>
      <c r="H72" s="93">
        <v>1.5</v>
      </c>
      <c r="I72" s="99">
        <v>20</v>
      </c>
      <c r="J72" s="99">
        <v>5</v>
      </c>
      <c r="K72" s="99">
        <v>0.25</v>
      </c>
      <c r="L72" s="99">
        <v>0</v>
      </c>
      <c r="M72" s="87">
        <f>H72+I72+J72+K72+L72</f>
        <v>26.75</v>
      </c>
      <c r="N72" s="100"/>
    </row>
    <row r="73" spans="1:14" ht="15">
      <c r="A73" s="65">
        <v>69</v>
      </c>
      <c r="B73" s="65" t="s">
        <v>551</v>
      </c>
      <c r="C73" s="67">
        <v>31</v>
      </c>
      <c r="D73" s="29">
        <v>9</v>
      </c>
      <c r="E73" s="11" t="s">
        <v>489</v>
      </c>
      <c r="F73" s="29" t="s">
        <v>428</v>
      </c>
      <c r="G73" s="11" t="s">
        <v>27</v>
      </c>
      <c r="H73" s="95">
        <v>5</v>
      </c>
      <c r="I73" s="95">
        <v>13</v>
      </c>
      <c r="J73" s="95">
        <v>1.5</v>
      </c>
      <c r="K73" s="95">
        <v>0</v>
      </c>
      <c r="L73" s="95">
        <v>7</v>
      </c>
      <c r="M73" s="87">
        <f>H73+I73+J73+K73+L73</f>
        <v>26.5</v>
      </c>
      <c r="N73" s="100"/>
    </row>
    <row r="74" spans="1:14" ht="15">
      <c r="A74" s="65">
        <v>70</v>
      </c>
      <c r="B74" s="65" t="s">
        <v>551</v>
      </c>
      <c r="C74" s="69">
        <v>66</v>
      </c>
      <c r="D74" s="29">
        <v>13</v>
      </c>
      <c r="E74" s="11" t="s">
        <v>516</v>
      </c>
      <c r="F74" s="29" t="s">
        <v>454</v>
      </c>
      <c r="G74" s="11" t="s">
        <v>228</v>
      </c>
      <c r="H74" s="93">
        <v>2</v>
      </c>
      <c r="I74" s="97">
        <v>20</v>
      </c>
      <c r="J74" s="97">
        <v>4</v>
      </c>
      <c r="K74" s="97">
        <v>0</v>
      </c>
      <c r="L74" s="97">
        <v>0</v>
      </c>
      <c r="M74" s="87">
        <f>H74+I74+J74+K74+L74</f>
        <v>26</v>
      </c>
      <c r="N74" s="100"/>
    </row>
    <row r="75" spans="1:14" ht="15">
      <c r="A75" s="65">
        <v>71</v>
      </c>
      <c r="B75" s="65" t="s">
        <v>551</v>
      </c>
      <c r="C75" s="67">
        <v>11</v>
      </c>
      <c r="D75" s="29">
        <v>16</v>
      </c>
      <c r="E75" s="11" t="s">
        <v>536</v>
      </c>
      <c r="F75" s="29" t="s">
        <v>469</v>
      </c>
      <c r="G75" s="11" t="s">
        <v>66</v>
      </c>
      <c r="H75" s="93">
        <v>5</v>
      </c>
      <c r="I75" s="97">
        <v>13</v>
      </c>
      <c r="J75" s="97">
        <v>7.5</v>
      </c>
      <c r="K75" s="97">
        <v>0.25</v>
      </c>
      <c r="L75" s="97">
        <v>0</v>
      </c>
      <c r="M75" s="87">
        <f>H75+I75+J75+K75+L75</f>
        <v>25.75</v>
      </c>
      <c r="N75" s="102"/>
    </row>
    <row r="76" spans="1:14" ht="15">
      <c r="A76" s="65">
        <v>72</v>
      </c>
      <c r="B76" s="65" t="s">
        <v>551</v>
      </c>
      <c r="C76" s="68">
        <v>51</v>
      </c>
      <c r="D76" s="29">
        <v>13</v>
      </c>
      <c r="E76" s="11" t="s">
        <v>491</v>
      </c>
      <c r="F76" s="29" t="s">
        <v>430</v>
      </c>
      <c r="G76" s="11" t="s">
        <v>228</v>
      </c>
      <c r="H76" s="93">
        <v>4.5</v>
      </c>
      <c r="I76" s="97">
        <v>16.5</v>
      </c>
      <c r="J76" s="97">
        <v>3.5</v>
      </c>
      <c r="K76" s="97">
        <v>0</v>
      </c>
      <c r="L76" s="97">
        <v>0</v>
      </c>
      <c r="M76" s="87">
        <f>H76+I76+J76+K76+L76</f>
        <v>24.5</v>
      </c>
      <c r="N76" s="96"/>
    </row>
    <row r="77" spans="1:14" ht="15">
      <c r="A77" s="65">
        <v>73</v>
      </c>
      <c r="B77" s="65" t="s">
        <v>551</v>
      </c>
      <c r="C77" s="67">
        <v>42</v>
      </c>
      <c r="D77" s="29">
        <v>26</v>
      </c>
      <c r="E77" s="11" t="s">
        <v>539</v>
      </c>
      <c r="F77" s="29" t="s">
        <v>472</v>
      </c>
      <c r="G77" s="11" t="s">
        <v>78</v>
      </c>
      <c r="H77" s="93">
        <v>2</v>
      </c>
      <c r="I77" s="99">
        <v>16.5</v>
      </c>
      <c r="J77" s="99">
        <v>4.5</v>
      </c>
      <c r="K77" s="99">
        <v>0</v>
      </c>
      <c r="L77" s="99">
        <v>0</v>
      </c>
      <c r="M77" s="87">
        <f>H77+I77+J77+K77+L77</f>
        <v>23</v>
      </c>
      <c r="N77" s="94"/>
    </row>
    <row r="78" spans="1:14" ht="15">
      <c r="A78" s="65">
        <v>74</v>
      </c>
      <c r="B78" s="65" t="s">
        <v>551</v>
      </c>
      <c r="C78" s="67">
        <v>40</v>
      </c>
      <c r="D78" s="29">
        <v>3</v>
      </c>
      <c r="E78" s="11" t="s">
        <v>509</v>
      </c>
      <c r="F78" s="29" t="s">
        <v>447</v>
      </c>
      <c r="G78" s="11" t="s">
        <v>31</v>
      </c>
      <c r="H78" s="93">
        <v>4.5</v>
      </c>
      <c r="I78" s="97">
        <v>10</v>
      </c>
      <c r="J78" s="97">
        <v>3</v>
      </c>
      <c r="K78" s="97">
        <v>0</v>
      </c>
      <c r="L78" s="97">
        <v>4</v>
      </c>
      <c r="M78" s="87">
        <f>H78+I78+J78+K78+L78</f>
        <v>21.5</v>
      </c>
      <c r="N78" s="100"/>
    </row>
    <row r="79" spans="1:14" ht="15">
      <c r="A79" s="65">
        <v>75</v>
      </c>
      <c r="B79" s="65" t="s">
        <v>551</v>
      </c>
      <c r="C79" s="67">
        <v>3</v>
      </c>
      <c r="D79" s="29">
        <v>16</v>
      </c>
      <c r="E79" s="11" t="s">
        <v>515</v>
      </c>
      <c r="F79" s="29" t="s">
        <v>453</v>
      </c>
      <c r="G79" s="11" t="s">
        <v>66</v>
      </c>
      <c r="H79" s="93">
        <v>3.5</v>
      </c>
      <c r="I79" s="97">
        <v>10.5</v>
      </c>
      <c r="J79" s="97">
        <v>3</v>
      </c>
      <c r="K79" s="97">
        <v>0</v>
      </c>
      <c r="L79" s="97">
        <v>0.5</v>
      </c>
      <c r="M79" s="87">
        <f>H79+I79+J79+K79+L79</f>
        <v>17.5</v>
      </c>
      <c r="N79" s="100"/>
    </row>
    <row r="80" spans="1:14" ht="15">
      <c r="A80" s="19"/>
      <c r="B80" s="19"/>
      <c r="C80" s="19"/>
      <c r="D80" s="19"/>
      <c r="E80" s="19"/>
      <c r="F80" s="103"/>
      <c r="G80" s="19"/>
      <c r="H80" s="19"/>
      <c r="I80" s="19"/>
      <c r="J80" s="19"/>
      <c r="K80" s="19"/>
      <c r="L80" s="19"/>
      <c r="M80" s="19"/>
      <c r="N80" s="96"/>
    </row>
    <row r="81" spans="1:14" ht="15">
      <c r="A81" s="19"/>
      <c r="B81" s="19"/>
      <c r="C81" s="19"/>
      <c r="D81" s="19"/>
      <c r="E81" s="19"/>
      <c r="F81" s="103"/>
      <c r="G81" s="19"/>
      <c r="H81" s="19"/>
      <c r="I81" s="19"/>
      <c r="J81" s="19"/>
      <c r="K81" s="19"/>
      <c r="L81" s="19"/>
      <c r="M81" s="19"/>
      <c r="N81" s="19"/>
    </row>
    <row r="82" spans="1:14" ht="15">
      <c r="A82" s="2"/>
      <c r="B82" s="2"/>
      <c r="C82" s="22"/>
      <c r="D82" t="s">
        <v>264</v>
      </c>
      <c r="E82" s="91" t="s">
        <v>564</v>
      </c>
      <c r="F82" s="73"/>
      <c r="G82" s="28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2"/>
      <c r="D83" t="s">
        <v>57</v>
      </c>
      <c r="E83" s="91" t="s">
        <v>266</v>
      </c>
      <c r="F83" s="92" t="s">
        <v>268</v>
      </c>
      <c r="G83" s="28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2"/>
      <c r="D84" s="2"/>
      <c r="E84" s="92" t="s">
        <v>275</v>
      </c>
      <c r="F84" s="92" t="s">
        <v>271</v>
      </c>
      <c r="G84" s="28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2"/>
      <c r="D85" s="2"/>
      <c r="E85" s="92" t="s">
        <v>571</v>
      </c>
      <c r="F85" s="92" t="s">
        <v>573</v>
      </c>
      <c r="G85" s="28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2"/>
      <c r="D86" s="2"/>
      <c r="E86" s="92" t="s">
        <v>572</v>
      </c>
      <c r="F86" s="92" t="s">
        <v>574</v>
      </c>
      <c r="G86" s="28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2"/>
      <c r="D87" s="2"/>
      <c r="E87" s="2"/>
      <c r="F87" s="28"/>
      <c r="G87" s="28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2"/>
      <c r="D88" s="2"/>
      <c r="E88" s="2"/>
      <c r="F88" s="28"/>
      <c r="G88" s="28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2"/>
      <c r="D89" s="2"/>
      <c r="F89" s="28"/>
      <c r="G89" s="28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2"/>
      <c r="D90" s="2"/>
      <c r="F90" s="28"/>
      <c r="G90" s="28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2"/>
      <c r="D91" s="2"/>
      <c r="E91" s="2"/>
      <c r="F91" s="28"/>
      <c r="G91" s="28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2"/>
      <c r="D92" s="2"/>
      <c r="E92" s="2"/>
      <c r="F92" s="28"/>
      <c r="G92" s="28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2"/>
      <c r="D93" s="2"/>
      <c r="E93" s="2"/>
      <c r="F93" s="28"/>
      <c r="G93" s="28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2"/>
      <c r="D94" s="2"/>
      <c r="E94" s="2"/>
      <c r="F94" s="28"/>
      <c r="G94" s="28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2"/>
      <c r="D95" s="2"/>
      <c r="E95" s="2"/>
      <c r="F95" s="28"/>
      <c r="G95" s="28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2"/>
      <c r="D96" s="2"/>
      <c r="E96" s="2"/>
      <c r="F96" s="28"/>
      <c r="G96" s="28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2"/>
      <c r="D97" s="2"/>
      <c r="E97" s="2"/>
      <c r="F97" s="28"/>
      <c r="G97" s="28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2"/>
      <c r="D98" s="2"/>
      <c r="E98" s="2"/>
      <c r="F98" s="28"/>
      <c r="G98" s="28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2"/>
      <c r="D99" s="2"/>
      <c r="E99" s="2"/>
      <c r="F99" s="28"/>
      <c r="G99" s="28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2"/>
      <c r="D100" s="2"/>
      <c r="E100" s="2"/>
      <c r="F100" s="28"/>
      <c r="G100" s="28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2"/>
      <c r="D101" s="2"/>
      <c r="E101" s="2"/>
      <c r="F101" s="28"/>
      <c r="G101" s="28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2"/>
      <c r="D102" s="2"/>
      <c r="E102" s="2"/>
      <c r="F102" s="28"/>
      <c r="G102" s="28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2"/>
      <c r="D103" s="2"/>
      <c r="E103" s="2"/>
      <c r="F103" s="28"/>
      <c r="G103" s="28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2"/>
      <c r="D104" s="2"/>
      <c r="E104" s="2"/>
      <c r="F104" s="28"/>
      <c r="G104" s="28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2"/>
      <c r="D105" s="2"/>
      <c r="E105" s="2"/>
      <c r="F105" s="28"/>
      <c r="G105" s="28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2"/>
      <c r="D106" s="2"/>
      <c r="E106" s="2"/>
      <c r="F106" s="28"/>
      <c r="G106" s="28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2"/>
      <c r="D107" s="2"/>
      <c r="E107" s="2"/>
      <c r="F107" s="28"/>
      <c r="G107" s="28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2"/>
      <c r="D108" s="2"/>
      <c r="E108" s="2"/>
      <c r="F108" s="28"/>
      <c r="G108" s="28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2"/>
      <c r="C109" s="22"/>
      <c r="D109" s="2"/>
      <c r="E109" s="2"/>
      <c r="F109" s="28"/>
      <c r="G109" s="28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2"/>
      <c r="C110" s="22"/>
      <c r="D110" s="2"/>
      <c r="E110" s="2"/>
      <c r="F110" s="28"/>
      <c r="G110" s="28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2"/>
      <c r="C111" s="22"/>
      <c r="D111" s="2"/>
      <c r="E111" s="2"/>
      <c r="F111" s="28"/>
      <c r="G111" s="28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2"/>
      <c r="D112" s="2"/>
      <c r="E112" s="2"/>
      <c r="F112" s="28"/>
      <c r="G112" s="28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2"/>
      <c r="D113" s="2"/>
      <c r="E113" s="2"/>
      <c r="F113" s="28"/>
      <c r="G113" s="28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2"/>
      <c r="D114" s="2"/>
      <c r="E114" s="2"/>
      <c r="F114" s="28"/>
      <c r="G114" s="28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2"/>
      <c r="D115" s="2"/>
      <c r="E115" s="2"/>
      <c r="F115" s="28"/>
      <c r="G115" s="28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2"/>
      <c r="D116" s="2"/>
      <c r="E116" s="2"/>
      <c r="F116" s="28"/>
      <c r="G116" s="28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2"/>
      <c r="C117" s="22"/>
      <c r="D117" s="2"/>
      <c r="E117" s="2"/>
      <c r="F117" s="28"/>
      <c r="G117" s="28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2"/>
      <c r="C118" s="22"/>
      <c r="D118" s="2"/>
      <c r="E118" s="2"/>
      <c r="F118" s="28"/>
      <c r="G118" s="28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2"/>
      <c r="C119" s="22"/>
      <c r="D119" s="2"/>
      <c r="E119" s="2"/>
      <c r="F119" s="28"/>
      <c r="G119" s="28"/>
      <c r="H119" s="2"/>
      <c r="I119" s="2"/>
      <c r="J119" s="2"/>
      <c r="K119" s="2"/>
      <c r="L119" s="2"/>
      <c r="M119" s="2"/>
      <c r="N119" s="2"/>
    </row>
    <row r="120" spans="1:14" ht="15">
      <c r="A120" s="2"/>
      <c r="B120" s="2"/>
      <c r="C120" s="22"/>
      <c r="D120" s="2"/>
      <c r="E120" s="2"/>
      <c r="F120" s="28"/>
      <c r="G120" s="28"/>
      <c r="H120" s="2"/>
      <c r="I120" s="2"/>
      <c r="J120" s="2"/>
      <c r="K120" s="2"/>
      <c r="L120" s="2"/>
      <c r="M120" s="2"/>
      <c r="N120" s="2"/>
    </row>
    <row r="121" spans="1:14" ht="15">
      <c r="A121" s="2"/>
      <c r="B121" s="2"/>
      <c r="C121" s="22"/>
      <c r="D121" s="2"/>
      <c r="E121" s="2"/>
      <c r="F121" s="28"/>
      <c r="G121" s="28"/>
      <c r="H121" s="2"/>
      <c r="I121" s="2"/>
      <c r="J121" s="2"/>
      <c r="K121" s="2"/>
      <c r="L121" s="2"/>
      <c r="M121" s="2"/>
      <c r="N121" s="2"/>
    </row>
    <row r="122" spans="1:14" ht="15">
      <c r="A122" s="2"/>
      <c r="B122" s="2"/>
      <c r="C122" s="22"/>
      <c r="D122" s="2"/>
      <c r="E122" s="2"/>
      <c r="F122" s="28"/>
      <c r="G122" s="28"/>
      <c r="H122" s="2"/>
      <c r="I122" s="2"/>
      <c r="J122" s="2"/>
      <c r="K122" s="2"/>
      <c r="L122" s="2"/>
      <c r="M122" s="2"/>
      <c r="N122" s="2"/>
    </row>
    <row r="123" spans="1:14" ht="15">
      <c r="A123" s="2"/>
      <c r="B123" s="2"/>
      <c r="C123" s="22"/>
      <c r="D123" s="2"/>
      <c r="E123" s="2"/>
      <c r="F123" s="28"/>
      <c r="G123" s="28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2"/>
      <c r="D124" s="2"/>
      <c r="E124" s="2"/>
      <c r="F124" s="28"/>
      <c r="G124" s="28"/>
      <c r="H124" s="2"/>
      <c r="I124" s="2"/>
      <c r="J124" s="2"/>
      <c r="K124" s="2"/>
      <c r="L124" s="2"/>
      <c r="M124" s="2"/>
      <c r="N124" s="2"/>
    </row>
    <row r="125" spans="1:14" ht="15">
      <c r="A125" s="2"/>
      <c r="B125" s="2"/>
      <c r="C125" s="22"/>
      <c r="D125" s="2"/>
      <c r="E125" s="2"/>
      <c r="F125" s="28"/>
      <c r="G125" s="28"/>
      <c r="H125" s="2"/>
      <c r="I125" s="2"/>
      <c r="J125" s="2"/>
      <c r="K125" s="2"/>
      <c r="L125" s="2"/>
      <c r="M125" s="2"/>
      <c r="N125" s="2"/>
    </row>
    <row r="126" spans="1:14" ht="15">
      <c r="A126" s="2"/>
      <c r="B126" s="2"/>
      <c r="C126" s="22"/>
      <c r="D126" s="2"/>
      <c r="E126" s="2"/>
      <c r="F126" s="28"/>
      <c r="G126" s="28"/>
      <c r="H126" s="2"/>
      <c r="I126" s="2"/>
      <c r="J126" s="2"/>
      <c r="K126" s="2"/>
      <c r="L126" s="2"/>
      <c r="M126" s="2"/>
      <c r="N126" s="2"/>
    </row>
    <row r="127" spans="1:14" ht="15">
      <c r="A127" s="2"/>
      <c r="B127" s="2"/>
      <c r="C127" s="22"/>
      <c r="D127" s="2"/>
      <c r="E127" s="2"/>
      <c r="F127" s="28"/>
      <c r="G127" s="28"/>
      <c r="H127" s="2"/>
      <c r="I127" s="2"/>
      <c r="J127" s="2"/>
      <c r="K127" s="2"/>
      <c r="L127" s="2"/>
      <c r="M127" s="2"/>
      <c r="N127" s="2"/>
    </row>
    <row r="128" spans="1:14" ht="15">
      <c r="A128" s="2"/>
      <c r="B128" s="2"/>
      <c r="C128" s="22"/>
      <c r="D128" s="2"/>
      <c r="E128" s="2"/>
      <c r="F128" s="28"/>
      <c r="G128" s="28"/>
      <c r="H128" s="2"/>
      <c r="I128" s="2"/>
      <c r="J128" s="2"/>
      <c r="K128" s="2"/>
      <c r="L128" s="2"/>
      <c r="M128" s="2"/>
      <c r="N128" s="2"/>
    </row>
    <row r="129" spans="1:14" ht="15">
      <c r="A129" s="2"/>
      <c r="B129" s="2"/>
      <c r="C129" s="22"/>
      <c r="D129" s="2"/>
      <c r="E129" s="2"/>
      <c r="F129" s="28"/>
      <c r="G129" s="28"/>
      <c r="H129" s="2"/>
      <c r="I129" s="2"/>
      <c r="J129" s="2"/>
      <c r="K129" s="2"/>
      <c r="L129" s="2"/>
      <c r="M129" s="2"/>
      <c r="N129" s="2"/>
    </row>
    <row r="130" spans="1:14" ht="15">
      <c r="A130" s="2"/>
      <c r="B130" s="2"/>
      <c r="C130" s="22"/>
      <c r="D130" s="2"/>
      <c r="E130" s="2"/>
      <c r="F130" s="28"/>
      <c r="G130" s="28"/>
      <c r="H130" s="2"/>
      <c r="I130" s="2"/>
      <c r="J130" s="2"/>
      <c r="K130" s="2"/>
      <c r="L130" s="2"/>
      <c r="M130" s="2"/>
      <c r="N130" s="2"/>
    </row>
    <row r="131" spans="1:14" ht="15">
      <c r="A131" s="2"/>
      <c r="B131" s="2"/>
      <c r="C131" s="22"/>
      <c r="D131" s="2"/>
      <c r="E131" s="2"/>
      <c r="F131" s="28"/>
      <c r="G131" s="28"/>
      <c r="H131" s="2"/>
      <c r="I131" s="2"/>
      <c r="J131" s="2"/>
      <c r="K131" s="2"/>
      <c r="L131" s="2"/>
      <c r="M131" s="2"/>
      <c r="N131" s="2"/>
    </row>
    <row r="132" spans="1:14" ht="15">
      <c r="A132" s="2"/>
      <c r="B132" s="2"/>
      <c r="C132" s="22"/>
      <c r="D132" s="2"/>
      <c r="E132" s="2"/>
      <c r="F132" s="28"/>
      <c r="G132" s="28"/>
      <c r="H132" s="2"/>
      <c r="I132" s="2"/>
      <c r="J132" s="2"/>
      <c r="K132" s="2"/>
      <c r="L132" s="2"/>
      <c r="M132" s="2"/>
      <c r="N132" s="2"/>
    </row>
    <row r="133" spans="1:14" ht="15">
      <c r="A133" s="2"/>
      <c r="B133" s="2"/>
      <c r="C133" s="22"/>
      <c r="D133" s="2"/>
      <c r="E133" s="2"/>
      <c r="F133" s="28"/>
      <c r="G133" s="28"/>
      <c r="H133" s="2"/>
      <c r="I133" s="2"/>
      <c r="J133" s="2"/>
      <c r="K133" s="2"/>
      <c r="L133" s="2"/>
      <c r="M133" s="2"/>
      <c r="N133" s="2"/>
    </row>
    <row r="134" spans="1:14" ht="15">
      <c r="A134" s="2"/>
      <c r="B134" s="2"/>
      <c r="C134" s="2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>
      <c r="A135" s="2"/>
      <c r="B135" s="2"/>
      <c r="C135" s="2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>
      <c r="A136" s="2"/>
      <c r="B136" s="2"/>
      <c r="C136" s="2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2"/>
      <c r="B137" s="2"/>
      <c r="C137" s="2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2"/>
      <c r="B138" s="2"/>
      <c r="C138" s="2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>
      <c r="A139" s="2"/>
      <c r="B139" s="2"/>
      <c r="C139" s="2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2"/>
      <c r="B140" s="2"/>
      <c r="C140" s="2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2"/>
      <c r="B141" s="2"/>
      <c r="C141" s="2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>
      <c r="A147" s="2"/>
      <c r="B147" s="2"/>
      <c r="C147" s="2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>
      <c r="A148" s="2"/>
      <c r="B148" s="2"/>
      <c r="C148" s="2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>
      <c r="A149" s="2"/>
      <c r="B149" s="2"/>
      <c r="C149" s="2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2"/>
      <c r="B150" s="2"/>
      <c r="C150" s="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>
      <c r="A151" s="2"/>
      <c r="B151" s="2"/>
      <c r="C151" s="2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>
      <c r="A152" s="2"/>
      <c r="B152" s="2"/>
      <c r="C152" s="2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>
      <c r="A153" s="2"/>
      <c r="B153" s="2"/>
      <c r="C153" s="2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2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2"/>
      <c r="B155" s="2"/>
      <c r="C155" s="2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2"/>
      <c r="B156" s="2"/>
      <c r="C156" s="2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>
      <c r="A157" s="2"/>
      <c r="B157" s="2"/>
      <c r="C157" s="2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>
      <c r="A158" s="2"/>
      <c r="B158" s="2"/>
      <c r="C158" s="2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2"/>
      <c r="B159" s="2"/>
      <c r="C159" s="2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>
      <c r="A160" s="2"/>
      <c r="B160" s="2"/>
      <c r="C160" s="2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>
      <c r="A161" s="2"/>
      <c r="B161" s="2"/>
      <c r="C161" s="2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2"/>
      <c r="B162" s="2"/>
      <c r="C162" s="2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>
      <c r="A163" s="2"/>
      <c r="B163" s="2"/>
      <c r="C163" s="2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>
      <c r="A164" s="2"/>
      <c r="B164" s="2"/>
      <c r="C164" s="2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>
      <c r="A165" s="2"/>
      <c r="B165" s="2"/>
      <c r="C165" s="2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>
      <c r="A166" s="2"/>
      <c r="B166" s="2"/>
      <c r="C166" s="2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>
      <c r="A167" s="2"/>
      <c r="B167" s="2"/>
      <c r="C167" s="2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>
      <c r="A168" s="2"/>
      <c r="B168" s="2"/>
      <c r="C168" s="2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>
      <c r="A169" s="2"/>
      <c r="B169" s="2"/>
      <c r="C169" s="2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>
      <c r="A170" s="2"/>
      <c r="B170" s="2"/>
      <c r="C170" s="2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2"/>
      <c r="B171" s="2"/>
      <c r="C171" s="2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2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2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2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2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2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>
      <c r="A177" s="2"/>
      <c r="B177" s="2"/>
      <c r="C177" s="2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>
      <c r="A178" s="2"/>
      <c r="B178" s="2"/>
      <c r="C178" s="2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>
      <c r="A179" s="2"/>
      <c r="B179" s="2"/>
      <c r="C179" s="2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>
      <c r="A180" s="2"/>
      <c r="B180" s="2"/>
      <c r="C180" s="2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2"/>
      <c r="B181" s="2"/>
      <c r="C181" s="2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>
      <c r="A182" s="2"/>
      <c r="B182" s="2"/>
      <c r="C182" s="2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2"/>
      <c r="B183" s="2"/>
      <c r="C183" s="2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>
      <c r="A185" s="2"/>
      <c r="B185" s="2"/>
      <c r="C185" s="2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>
      <c r="A186" s="2"/>
      <c r="B186" s="2"/>
      <c r="C186" s="2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>
      <c r="A187" s="2"/>
      <c r="B187" s="2"/>
      <c r="C187" s="2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>
      <c r="A188" s="2"/>
      <c r="B188" s="2"/>
      <c r="C188" s="2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>
      <c r="A189" s="2"/>
      <c r="B189" s="2"/>
      <c r="C189" s="2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>
      <c r="A190" s="2"/>
      <c r="B190" s="2"/>
      <c r="C190" s="2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>
      <c r="A191" s="2"/>
      <c r="B191" s="2"/>
      <c r="C191" s="2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2"/>
      <c r="B192" s="2"/>
      <c r="C192" s="2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>
      <c r="A193" s="2"/>
      <c r="B193" s="2"/>
      <c r="C193" s="2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>
      <c r="A194" s="2"/>
      <c r="B194" s="2"/>
      <c r="C194" s="2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>
      <c r="A195" s="2"/>
      <c r="B195" s="2"/>
      <c r="C195" s="2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>
      <c r="A196" s="2"/>
      <c r="B196" s="2"/>
      <c r="C196" s="2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>
      <c r="A197" s="2"/>
      <c r="B197" s="2"/>
      <c r="C197" s="2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>
      <c r="A198" s="2"/>
      <c r="B198" s="2"/>
      <c r="C198" s="2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>
      <c r="A199" s="2"/>
      <c r="B199" s="2"/>
      <c r="C199" s="2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>
      <c r="A200" s="2"/>
      <c r="B200" s="2"/>
      <c r="C200" s="2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>
      <c r="A201" s="2"/>
      <c r="B201" s="2"/>
      <c r="C201" s="2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>
      <c r="A202" s="2"/>
      <c r="B202" s="2"/>
      <c r="C202" s="2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2"/>
      <c r="B203" s="2"/>
      <c r="C203" s="2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2"/>
      <c r="B204" s="2"/>
      <c r="C204" s="2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>
      <c r="A205" s="2"/>
      <c r="B205" s="2"/>
      <c r="C205" s="2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>
      <c r="A206" s="2"/>
      <c r="B206" s="2"/>
      <c r="C206" s="2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>
      <c r="A207" s="2"/>
      <c r="B207" s="2"/>
      <c r="C207" s="2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>
      <c r="A208" s="2"/>
      <c r="B208" s="2"/>
      <c r="C208" s="2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>
      <c r="A209" s="2"/>
      <c r="B209" s="2"/>
      <c r="C209" s="2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>
      <c r="A210" s="2"/>
      <c r="B210" s="2"/>
      <c r="C210" s="2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>
      <c r="A211" s="2"/>
      <c r="B211" s="2"/>
      <c r="C211" s="2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>
      <c r="A212" s="2"/>
      <c r="B212" s="2"/>
      <c r="C212" s="2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>
      <c r="A213" s="2"/>
      <c r="B213" s="2"/>
      <c r="C213" s="2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2"/>
      <c r="B214" s="2"/>
      <c r="C214" s="2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>
      <c r="A215" s="2"/>
      <c r="B215" s="2"/>
      <c r="C215" s="2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>
      <c r="A216" s="2"/>
      <c r="B216" s="2"/>
      <c r="C216" s="2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>
      <c r="A217" s="2"/>
      <c r="B217" s="2"/>
      <c r="C217" s="2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>
      <c r="A218" s="2"/>
      <c r="B218" s="2"/>
      <c r="C218" s="2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>
      <c r="A219" s="2"/>
      <c r="B219" s="2"/>
      <c r="C219" s="2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>
      <c r="A220" s="2"/>
      <c r="B220" s="2"/>
      <c r="C220" s="2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>
      <c r="A221" s="2"/>
      <c r="B221" s="2"/>
      <c r="C221" s="2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>
      <c r="A222" s="2"/>
      <c r="B222" s="2"/>
      <c r="C222" s="2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>
      <c r="A223" s="2"/>
      <c r="B223" s="2"/>
      <c r="C223" s="2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>
      <c r="A224" s="2"/>
      <c r="B224" s="2"/>
      <c r="C224" s="2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>
      <c r="A225" s="2"/>
      <c r="B225" s="2"/>
      <c r="C225" s="2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>
      <c r="A226" s="2"/>
      <c r="B226" s="2"/>
      <c r="C226" s="2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>
      <c r="A227" s="2"/>
      <c r="B227" s="2"/>
      <c r="C227" s="2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>
      <c r="A228" s="2"/>
      <c r="B228" s="2"/>
      <c r="C228" s="2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>
      <c r="A229" s="2"/>
      <c r="B229" s="2"/>
      <c r="C229" s="2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>
      <c r="A230" s="2"/>
      <c r="B230" s="2"/>
      <c r="C230" s="2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>
      <c r="A231" s="2"/>
      <c r="B231" s="2"/>
      <c r="C231" s="2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>
      <c r="A232" s="2"/>
      <c r="B232" s="2"/>
      <c r="C232" s="2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2"/>
      <c r="B233" s="2"/>
      <c r="C233" s="2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2"/>
      <c r="B234" s="2"/>
      <c r="C234" s="2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</sheetData>
  <sheetProtection/>
  <autoFilter ref="D3:D4"/>
  <mergeCells count="10">
    <mergeCell ref="B3:C4"/>
    <mergeCell ref="H3:L3"/>
    <mergeCell ref="M3:M4"/>
    <mergeCell ref="N3:N4"/>
    <mergeCell ref="A2:N2"/>
    <mergeCell ref="A3:A4"/>
    <mergeCell ref="D3:D4"/>
    <mergeCell ref="E3:E4"/>
    <mergeCell ref="G3:G4"/>
    <mergeCell ref="F3:F4"/>
  </mergeCells>
  <printOptions/>
  <pageMargins left="0" right="0" top="0" bottom="0" header="0" footer="0"/>
  <pageSetup horizontalDpi="600" verticalDpi="600" orientation="landscape" paperSize="9" scale="73" r:id="rId1"/>
  <rowBreaks count="1" manualBreakCount="1">
    <brk id="4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91" zoomScaleNormal="91" zoomScalePageLayoutView="0" workbookViewId="0" topLeftCell="A1">
      <selection activeCell="O23" sqref="O23"/>
    </sheetView>
  </sheetViews>
  <sheetFormatPr defaultColWidth="9.140625" defaultRowHeight="15"/>
  <cols>
    <col min="5" max="5" width="38.57421875" style="0" bestFit="1" customWidth="1"/>
    <col min="6" max="6" width="14.7109375" style="0" customWidth="1"/>
    <col min="7" max="7" width="33.140625" style="0" bestFit="1" customWidth="1"/>
  </cols>
  <sheetData>
    <row r="1" spans="1:14" ht="18.75">
      <c r="A1" s="166" t="s">
        <v>279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5">
      <c r="A2" s="161" t="s">
        <v>7</v>
      </c>
      <c r="B2" s="161" t="s">
        <v>0</v>
      </c>
      <c r="C2" s="161"/>
      <c r="D2" s="161" t="s">
        <v>10</v>
      </c>
      <c r="E2" s="161" t="s">
        <v>13</v>
      </c>
      <c r="F2" s="168" t="s">
        <v>193</v>
      </c>
      <c r="G2" s="161" t="s">
        <v>1</v>
      </c>
      <c r="H2" s="170" t="s">
        <v>4</v>
      </c>
      <c r="I2" s="170"/>
      <c r="J2" s="170"/>
      <c r="K2" s="170"/>
      <c r="L2" s="170"/>
      <c r="M2" s="170" t="s">
        <v>2</v>
      </c>
      <c r="N2" s="170" t="s">
        <v>3</v>
      </c>
    </row>
    <row r="3" spans="1:14" ht="15">
      <c r="A3" s="161"/>
      <c r="B3" s="161"/>
      <c r="C3" s="161"/>
      <c r="D3" s="161"/>
      <c r="E3" s="161"/>
      <c r="F3" s="169"/>
      <c r="G3" s="161"/>
      <c r="H3" s="4">
        <v>1</v>
      </c>
      <c r="I3" s="4">
        <v>2</v>
      </c>
      <c r="J3" s="4">
        <v>3</v>
      </c>
      <c r="K3" s="4">
        <v>4</v>
      </c>
      <c r="L3" s="4">
        <v>5</v>
      </c>
      <c r="M3" s="170"/>
      <c r="N3" s="170"/>
    </row>
    <row r="4" spans="1:14" ht="15">
      <c r="A4" s="124">
        <v>1</v>
      </c>
      <c r="B4" s="124" t="s">
        <v>558</v>
      </c>
      <c r="C4" s="124">
        <v>54</v>
      </c>
      <c r="D4" s="126">
        <v>23</v>
      </c>
      <c r="E4" s="127" t="s">
        <v>98</v>
      </c>
      <c r="F4" s="128" t="s">
        <v>134</v>
      </c>
      <c r="G4" s="127" t="s">
        <v>50</v>
      </c>
      <c r="H4" s="140">
        <v>16</v>
      </c>
      <c r="I4" s="140">
        <v>16</v>
      </c>
      <c r="J4" s="140">
        <v>10</v>
      </c>
      <c r="K4" s="140">
        <v>6</v>
      </c>
      <c r="L4" s="140">
        <v>7</v>
      </c>
      <c r="M4" s="140">
        <f aca="true" t="shared" si="0" ref="M4:M35">SUM(H4:L4)</f>
        <v>55</v>
      </c>
      <c r="N4" s="181" t="s">
        <v>587</v>
      </c>
    </row>
    <row r="5" spans="1:14" ht="15">
      <c r="A5" s="124">
        <v>2</v>
      </c>
      <c r="B5" s="124" t="s">
        <v>558</v>
      </c>
      <c r="C5" s="124">
        <v>40</v>
      </c>
      <c r="D5" s="126">
        <v>17</v>
      </c>
      <c r="E5" s="127" t="s">
        <v>109</v>
      </c>
      <c r="F5" s="128" t="s">
        <v>144</v>
      </c>
      <c r="G5" s="127" t="s">
        <v>296</v>
      </c>
      <c r="H5" s="141">
        <v>12.5</v>
      </c>
      <c r="I5" s="141">
        <v>15</v>
      </c>
      <c r="J5" s="141">
        <v>10</v>
      </c>
      <c r="K5" s="141">
        <v>6</v>
      </c>
      <c r="L5" s="141">
        <v>8</v>
      </c>
      <c r="M5" s="140">
        <f t="shared" si="0"/>
        <v>51.5</v>
      </c>
      <c r="N5" s="182" t="s">
        <v>587</v>
      </c>
    </row>
    <row r="6" spans="1:14" ht="15">
      <c r="A6" s="124">
        <v>3</v>
      </c>
      <c r="B6" s="124" t="s">
        <v>558</v>
      </c>
      <c r="C6" s="124">
        <v>35</v>
      </c>
      <c r="D6" s="126">
        <v>7</v>
      </c>
      <c r="E6" s="127" t="s">
        <v>91</v>
      </c>
      <c r="F6" s="128" t="s">
        <v>125</v>
      </c>
      <c r="G6" s="127" t="s">
        <v>42</v>
      </c>
      <c r="H6" s="140">
        <v>15</v>
      </c>
      <c r="I6" s="140">
        <v>15</v>
      </c>
      <c r="J6" s="140">
        <v>8</v>
      </c>
      <c r="K6" s="140">
        <v>6</v>
      </c>
      <c r="L6" s="140">
        <v>7</v>
      </c>
      <c r="M6" s="140">
        <f t="shared" si="0"/>
        <v>51</v>
      </c>
      <c r="N6" s="179" t="s">
        <v>587</v>
      </c>
    </row>
    <row r="7" spans="1:14" ht="15">
      <c r="A7" s="124">
        <v>4</v>
      </c>
      <c r="B7" s="124" t="s">
        <v>558</v>
      </c>
      <c r="C7" s="124">
        <v>31</v>
      </c>
      <c r="D7" s="126">
        <v>7</v>
      </c>
      <c r="E7" s="127" t="s">
        <v>82</v>
      </c>
      <c r="F7" s="126" t="s">
        <v>113</v>
      </c>
      <c r="G7" s="127" t="s">
        <v>42</v>
      </c>
      <c r="H7" s="140">
        <v>16</v>
      </c>
      <c r="I7" s="140">
        <v>13</v>
      </c>
      <c r="J7" s="140">
        <v>4</v>
      </c>
      <c r="K7" s="140">
        <v>6</v>
      </c>
      <c r="L7" s="140">
        <v>10</v>
      </c>
      <c r="M7" s="140">
        <f t="shared" si="0"/>
        <v>49</v>
      </c>
      <c r="N7" s="179" t="s">
        <v>588</v>
      </c>
    </row>
    <row r="8" spans="1:14" ht="15">
      <c r="A8" s="124">
        <v>5</v>
      </c>
      <c r="B8" s="124" t="s">
        <v>558</v>
      </c>
      <c r="C8" s="124">
        <v>57</v>
      </c>
      <c r="D8" s="126">
        <v>1</v>
      </c>
      <c r="E8" s="127" t="s">
        <v>353</v>
      </c>
      <c r="F8" s="126" t="s">
        <v>393</v>
      </c>
      <c r="G8" s="127" t="s">
        <v>47</v>
      </c>
      <c r="H8" s="156">
        <v>12</v>
      </c>
      <c r="I8" s="156">
        <v>13.5</v>
      </c>
      <c r="J8" s="156">
        <v>6</v>
      </c>
      <c r="K8" s="156">
        <v>6</v>
      </c>
      <c r="L8" s="156">
        <v>10</v>
      </c>
      <c r="M8" s="140">
        <f t="shared" si="0"/>
        <v>47.5</v>
      </c>
      <c r="N8" s="179" t="s">
        <v>588</v>
      </c>
    </row>
    <row r="9" spans="1:14" ht="15">
      <c r="A9" s="124">
        <v>6</v>
      </c>
      <c r="B9" s="124" t="s">
        <v>558</v>
      </c>
      <c r="C9" s="124">
        <v>20</v>
      </c>
      <c r="D9" s="126">
        <v>11</v>
      </c>
      <c r="E9" s="127" t="s">
        <v>361</v>
      </c>
      <c r="F9" s="126" t="s">
        <v>398</v>
      </c>
      <c r="G9" s="127" t="s">
        <v>150</v>
      </c>
      <c r="H9" s="140">
        <v>12.5</v>
      </c>
      <c r="I9" s="140">
        <v>15</v>
      </c>
      <c r="J9" s="140">
        <v>8</v>
      </c>
      <c r="K9" s="140">
        <v>6</v>
      </c>
      <c r="L9" s="140">
        <v>6</v>
      </c>
      <c r="M9" s="140">
        <f t="shared" si="0"/>
        <v>47.5</v>
      </c>
      <c r="N9" s="179" t="s">
        <v>588</v>
      </c>
    </row>
    <row r="10" spans="1:14" ht="15">
      <c r="A10" s="124">
        <v>7</v>
      </c>
      <c r="B10" s="124" t="s">
        <v>558</v>
      </c>
      <c r="C10" s="124">
        <v>3</v>
      </c>
      <c r="D10" s="126">
        <v>13</v>
      </c>
      <c r="E10" s="127" t="s">
        <v>348</v>
      </c>
      <c r="F10" s="126" t="s">
        <v>388</v>
      </c>
      <c r="G10" s="127" t="s">
        <v>45</v>
      </c>
      <c r="H10" s="140">
        <v>15.5</v>
      </c>
      <c r="I10" s="140">
        <v>15</v>
      </c>
      <c r="J10" s="140">
        <v>10</v>
      </c>
      <c r="K10" s="140">
        <v>5</v>
      </c>
      <c r="L10" s="140">
        <v>2</v>
      </c>
      <c r="M10" s="140">
        <f t="shared" si="0"/>
        <v>47.5</v>
      </c>
      <c r="N10" s="179" t="s">
        <v>588</v>
      </c>
    </row>
    <row r="11" spans="1:14" ht="15">
      <c r="A11" s="124">
        <v>8</v>
      </c>
      <c r="B11" s="124" t="s">
        <v>558</v>
      </c>
      <c r="C11" s="124">
        <v>49</v>
      </c>
      <c r="D11" s="126">
        <v>4</v>
      </c>
      <c r="E11" s="127" t="s">
        <v>380</v>
      </c>
      <c r="F11" s="126" t="s">
        <v>416</v>
      </c>
      <c r="G11" s="127" t="s">
        <v>52</v>
      </c>
      <c r="H11" s="140">
        <v>15.5</v>
      </c>
      <c r="I11" s="140">
        <v>14.5</v>
      </c>
      <c r="J11" s="140">
        <v>10</v>
      </c>
      <c r="K11" s="140">
        <v>6</v>
      </c>
      <c r="L11" s="140">
        <v>1</v>
      </c>
      <c r="M11" s="140">
        <f t="shared" si="0"/>
        <v>47</v>
      </c>
      <c r="N11" s="179" t="s">
        <v>588</v>
      </c>
    </row>
    <row r="12" spans="1:14" ht="15">
      <c r="A12" s="124">
        <v>9</v>
      </c>
      <c r="B12" s="124" t="s">
        <v>558</v>
      </c>
      <c r="C12" s="124">
        <v>23</v>
      </c>
      <c r="D12" s="126" t="s">
        <v>258</v>
      </c>
      <c r="E12" s="127" t="s">
        <v>369</v>
      </c>
      <c r="F12" s="126" t="s">
        <v>119</v>
      </c>
      <c r="G12" s="127" t="s">
        <v>43</v>
      </c>
      <c r="H12" s="142">
        <v>16</v>
      </c>
      <c r="I12" s="140">
        <v>13.5</v>
      </c>
      <c r="J12" s="140">
        <v>10</v>
      </c>
      <c r="K12" s="140">
        <v>6</v>
      </c>
      <c r="L12" s="140">
        <v>1</v>
      </c>
      <c r="M12" s="140">
        <f t="shared" si="0"/>
        <v>46.5</v>
      </c>
      <c r="N12" s="179" t="s">
        <v>588</v>
      </c>
    </row>
    <row r="13" spans="1:14" ht="15">
      <c r="A13" s="124">
        <v>10</v>
      </c>
      <c r="B13" s="124" t="s">
        <v>558</v>
      </c>
      <c r="C13" s="124">
        <v>7</v>
      </c>
      <c r="D13" s="126" t="s">
        <v>259</v>
      </c>
      <c r="E13" s="127" t="s">
        <v>383</v>
      </c>
      <c r="F13" s="126" t="s">
        <v>391</v>
      </c>
      <c r="G13" s="127" t="s">
        <v>28</v>
      </c>
      <c r="H13" s="142">
        <v>13.5</v>
      </c>
      <c r="I13" s="140">
        <v>13.5</v>
      </c>
      <c r="J13" s="140">
        <v>10</v>
      </c>
      <c r="K13" s="140">
        <v>6</v>
      </c>
      <c r="L13" s="140">
        <v>3</v>
      </c>
      <c r="M13" s="140">
        <f t="shared" si="0"/>
        <v>46</v>
      </c>
      <c r="N13" s="179" t="s">
        <v>588</v>
      </c>
    </row>
    <row r="14" spans="1:14" ht="15">
      <c r="A14" s="124">
        <v>11</v>
      </c>
      <c r="B14" s="124" t="s">
        <v>558</v>
      </c>
      <c r="C14" s="124">
        <v>11</v>
      </c>
      <c r="D14" s="126">
        <v>17</v>
      </c>
      <c r="E14" s="127" t="s">
        <v>85</v>
      </c>
      <c r="F14" s="126" t="s">
        <v>117</v>
      </c>
      <c r="G14" s="127" t="s">
        <v>296</v>
      </c>
      <c r="H14" s="140">
        <v>14</v>
      </c>
      <c r="I14" s="140">
        <v>11.5</v>
      </c>
      <c r="J14" s="140">
        <v>10</v>
      </c>
      <c r="K14" s="140">
        <v>6</v>
      </c>
      <c r="L14" s="140">
        <v>4</v>
      </c>
      <c r="M14" s="140">
        <f t="shared" si="0"/>
        <v>45.5</v>
      </c>
      <c r="N14" s="182" t="s">
        <v>589</v>
      </c>
    </row>
    <row r="15" spans="1:14" ht="15">
      <c r="A15" s="124">
        <v>12</v>
      </c>
      <c r="B15" s="124" t="s">
        <v>558</v>
      </c>
      <c r="C15" s="124">
        <v>44</v>
      </c>
      <c r="D15" s="126" t="s">
        <v>258</v>
      </c>
      <c r="E15" s="127" t="s">
        <v>93</v>
      </c>
      <c r="F15" s="126" t="s">
        <v>127</v>
      </c>
      <c r="G15" s="127" t="s">
        <v>43</v>
      </c>
      <c r="H15" s="142">
        <v>7.5</v>
      </c>
      <c r="I15" s="140">
        <v>11.5</v>
      </c>
      <c r="J15" s="140">
        <v>10</v>
      </c>
      <c r="K15" s="140">
        <v>6</v>
      </c>
      <c r="L15" s="140">
        <v>10</v>
      </c>
      <c r="M15" s="140">
        <f t="shared" si="0"/>
        <v>45</v>
      </c>
      <c r="N15" s="182" t="s">
        <v>589</v>
      </c>
    </row>
    <row r="16" spans="1:14" ht="15">
      <c r="A16" s="124">
        <v>13</v>
      </c>
      <c r="B16" s="124" t="s">
        <v>558</v>
      </c>
      <c r="C16" s="124">
        <v>12</v>
      </c>
      <c r="D16" s="126">
        <v>15</v>
      </c>
      <c r="E16" s="127" t="s">
        <v>99</v>
      </c>
      <c r="F16" s="126" t="s">
        <v>135</v>
      </c>
      <c r="G16" s="127" t="s">
        <v>149</v>
      </c>
      <c r="H16" s="140">
        <v>10</v>
      </c>
      <c r="I16" s="140">
        <v>10.5</v>
      </c>
      <c r="J16" s="140">
        <v>8</v>
      </c>
      <c r="K16" s="140">
        <v>5</v>
      </c>
      <c r="L16" s="140">
        <v>10</v>
      </c>
      <c r="M16" s="140">
        <f t="shared" si="0"/>
        <v>43.5</v>
      </c>
      <c r="N16" s="182" t="s">
        <v>589</v>
      </c>
    </row>
    <row r="17" spans="1:14" ht="15">
      <c r="A17" s="124">
        <v>14</v>
      </c>
      <c r="B17" s="124" t="s">
        <v>558</v>
      </c>
      <c r="C17" s="124">
        <v>28</v>
      </c>
      <c r="D17" s="126">
        <v>20</v>
      </c>
      <c r="E17" s="127" t="s">
        <v>381</v>
      </c>
      <c r="F17" s="126" t="s">
        <v>116</v>
      </c>
      <c r="G17" s="127" t="s">
        <v>36</v>
      </c>
      <c r="H17" s="140">
        <v>9</v>
      </c>
      <c r="I17" s="140">
        <v>15.5</v>
      </c>
      <c r="J17" s="140">
        <v>10</v>
      </c>
      <c r="K17" s="140">
        <v>6</v>
      </c>
      <c r="L17" s="140">
        <v>0</v>
      </c>
      <c r="M17" s="140">
        <f t="shared" si="0"/>
        <v>40.5</v>
      </c>
      <c r="N17" s="182" t="s">
        <v>589</v>
      </c>
    </row>
    <row r="18" spans="1:14" ht="15">
      <c r="A18" s="124">
        <v>15</v>
      </c>
      <c r="B18" s="124" t="s">
        <v>558</v>
      </c>
      <c r="C18" s="124">
        <v>29</v>
      </c>
      <c r="D18" s="126">
        <v>31</v>
      </c>
      <c r="E18" s="127" t="s">
        <v>365</v>
      </c>
      <c r="F18" s="126" t="s">
        <v>402</v>
      </c>
      <c r="G18" s="127" t="s">
        <v>46</v>
      </c>
      <c r="H18" s="140">
        <v>16</v>
      </c>
      <c r="I18" s="140">
        <v>11.5</v>
      </c>
      <c r="J18" s="140">
        <v>8</v>
      </c>
      <c r="K18" s="140">
        <v>3</v>
      </c>
      <c r="L18" s="140">
        <v>2</v>
      </c>
      <c r="M18" s="140">
        <f t="shared" si="0"/>
        <v>40.5</v>
      </c>
      <c r="N18" s="182" t="s">
        <v>589</v>
      </c>
    </row>
    <row r="19" spans="1:14" ht="15">
      <c r="A19" s="124">
        <v>16</v>
      </c>
      <c r="B19" s="124" t="s">
        <v>558</v>
      </c>
      <c r="C19" s="124">
        <v>62</v>
      </c>
      <c r="D19" s="126">
        <v>6</v>
      </c>
      <c r="E19" s="127" t="s">
        <v>101</v>
      </c>
      <c r="F19" s="126" t="s">
        <v>137</v>
      </c>
      <c r="G19" s="127" t="s">
        <v>151</v>
      </c>
      <c r="H19" s="140">
        <v>15</v>
      </c>
      <c r="I19" s="140">
        <v>12</v>
      </c>
      <c r="J19" s="140">
        <v>8</v>
      </c>
      <c r="K19" s="140">
        <v>4</v>
      </c>
      <c r="L19" s="140">
        <v>1</v>
      </c>
      <c r="M19" s="140">
        <f t="shared" si="0"/>
        <v>40</v>
      </c>
      <c r="N19" s="182" t="s">
        <v>589</v>
      </c>
    </row>
    <row r="20" spans="1:14" ht="15">
      <c r="A20" s="124">
        <v>17</v>
      </c>
      <c r="B20" s="124" t="s">
        <v>558</v>
      </c>
      <c r="C20" s="124">
        <v>64</v>
      </c>
      <c r="D20" s="126">
        <v>13</v>
      </c>
      <c r="E20" s="127" t="s">
        <v>108</v>
      </c>
      <c r="F20" s="126" t="s">
        <v>111</v>
      </c>
      <c r="G20" s="127" t="s">
        <v>45</v>
      </c>
      <c r="H20" s="140">
        <v>16.5</v>
      </c>
      <c r="I20" s="140">
        <v>13.5</v>
      </c>
      <c r="J20" s="140">
        <v>3</v>
      </c>
      <c r="K20" s="140">
        <v>4</v>
      </c>
      <c r="L20" s="140">
        <v>3</v>
      </c>
      <c r="M20" s="140">
        <f t="shared" si="0"/>
        <v>40</v>
      </c>
      <c r="N20" s="182" t="s">
        <v>589</v>
      </c>
    </row>
    <row r="21" spans="1:14" ht="15">
      <c r="A21" s="124">
        <v>18</v>
      </c>
      <c r="B21" s="124" t="s">
        <v>558</v>
      </c>
      <c r="C21" s="124">
        <v>19</v>
      </c>
      <c r="D21" s="126">
        <v>11</v>
      </c>
      <c r="E21" s="127" t="s">
        <v>100</v>
      </c>
      <c r="F21" s="126" t="s">
        <v>136</v>
      </c>
      <c r="G21" s="127" t="s">
        <v>150</v>
      </c>
      <c r="H21" s="141">
        <v>14.5</v>
      </c>
      <c r="I21" s="141">
        <v>14</v>
      </c>
      <c r="J21" s="141">
        <v>6</v>
      </c>
      <c r="K21" s="141">
        <v>5</v>
      </c>
      <c r="L21" s="141">
        <v>0</v>
      </c>
      <c r="M21" s="140">
        <f t="shared" si="0"/>
        <v>39.5</v>
      </c>
      <c r="N21" s="182" t="s">
        <v>589</v>
      </c>
    </row>
    <row r="22" spans="1:14" ht="15">
      <c r="A22" s="124">
        <v>19</v>
      </c>
      <c r="B22" s="124" t="s">
        <v>558</v>
      </c>
      <c r="C22" s="124">
        <v>52</v>
      </c>
      <c r="D22" s="126">
        <v>10</v>
      </c>
      <c r="E22" s="127" t="s">
        <v>87</v>
      </c>
      <c r="F22" s="126" t="s">
        <v>121</v>
      </c>
      <c r="G22" s="127" t="s">
        <v>40</v>
      </c>
      <c r="H22" s="140">
        <v>14.5</v>
      </c>
      <c r="I22" s="140">
        <v>13.5</v>
      </c>
      <c r="J22" s="140">
        <v>6</v>
      </c>
      <c r="K22" s="140">
        <v>4</v>
      </c>
      <c r="L22" s="140">
        <v>1</v>
      </c>
      <c r="M22" s="140">
        <f t="shared" si="0"/>
        <v>39</v>
      </c>
      <c r="N22" s="182" t="s">
        <v>589</v>
      </c>
    </row>
    <row r="23" spans="1:14" ht="15">
      <c r="A23" s="124">
        <v>20</v>
      </c>
      <c r="B23" s="124" t="s">
        <v>558</v>
      </c>
      <c r="C23" s="124">
        <v>33</v>
      </c>
      <c r="D23" s="126" t="s">
        <v>259</v>
      </c>
      <c r="E23" s="127" t="s">
        <v>372</v>
      </c>
      <c r="F23" s="126" t="s">
        <v>409</v>
      </c>
      <c r="G23" s="127" t="s">
        <v>28</v>
      </c>
      <c r="H23" s="142">
        <v>12.75</v>
      </c>
      <c r="I23" s="140">
        <v>11</v>
      </c>
      <c r="J23" s="140">
        <v>8</v>
      </c>
      <c r="K23" s="140">
        <v>6</v>
      </c>
      <c r="L23" s="140">
        <v>1</v>
      </c>
      <c r="M23" s="140">
        <f t="shared" si="0"/>
        <v>38.75</v>
      </c>
      <c r="N23" s="182" t="s">
        <v>589</v>
      </c>
    </row>
    <row r="24" spans="1:14" ht="15">
      <c r="A24" s="124">
        <v>21</v>
      </c>
      <c r="B24" s="124" t="s">
        <v>558</v>
      </c>
      <c r="C24" s="124">
        <v>25</v>
      </c>
      <c r="D24" s="126">
        <v>20</v>
      </c>
      <c r="E24" s="127" t="s">
        <v>362</v>
      </c>
      <c r="F24" s="126" t="s">
        <v>399</v>
      </c>
      <c r="G24" s="127" t="s">
        <v>36</v>
      </c>
      <c r="H24" s="140">
        <v>15</v>
      </c>
      <c r="I24" s="140">
        <v>16.5</v>
      </c>
      <c r="J24" s="140">
        <v>0</v>
      </c>
      <c r="K24" s="140">
        <v>6</v>
      </c>
      <c r="L24" s="140">
        <v>1</v>
      </c>
      <c r="M24" s="140">
        <f t="shared" si="0"/>
        <v>38.5</v>
      </c>
      <c r="N24" s="182" t="s">
        <v>589</v>
      </c>
    </row>
    <row r="25" spans="1:14" ht="15">
      <c r="A25" s="124">
        <v>22</v>
      </c>
      <c r="B25" s="124" t="s">
        <v>558</v>
      </c>
      <c r="C25" s="124">
        <v>50</v>
      </c>
      <c r="D25" s="126">
        <v>1</v>
      </c>
      <c r="E25" s="127" t="s">
        <v>379</v>
      </c>
      <c r="F25" s="126" t="s">
        <v>415</v>
      </c>
      <c r="G25" s="127" t="s">
        <v>47</v>
      </c>
      <c r="H25" s="140">
        <v>9</v>
      </c>
      <c r="I25" s="140">
        <v>14</v>
      </c>
      <c r="J25" s="140">
        <v>0</v>
      </c>
      <c r="K25" s="140">
        <v>5</v>
      </c>
      <c r="L25" s="140">
        <v>10</v>
      </c>
      <c r="M25" s="140">
        <f t="shared" si="0"/>
        <v>38</v>
      </c>
      <c r="N25" s="182" t="s">
        <v>589</v>
      </c>
    </row>
    <row r="26" spans="1:14" ht="15">
      <c r="A26" s="124">
        <v>23</v>
      </c>
      <c r="B26" s="124" t="s">
        <v>558</v>
      </c>
      <c r="C26" s="124">
        <v>22</v>
      </c>
      <c r="D26" s="126">
        <v>27</v>
      </c>
      <c r="E26" s="127" t="s">
        <v>355</v>
      </c>
      <c r="F26" s="126" t="s">
        <v>394</v>
      </c>
      <c r="G26" s="127" t="s">
        <v>29</v>
      </c>
      <c r="H26" s="140">
        <v>10.5</v>
      </c>
      <c r="I26" s="140">
        <v>10.5</v>
      </c>
      <c r="J26" s="140">
        <v>10</v>
      </c>
      <c r="K26" s="140">
        <v>6</v>
      </c>
      <c r="L26" s="140">
        <v>1</v>
      </c>
      <c r="M26" s="140">
        <f t="shared" si="0"/>
        <v>38</v>
      </c>
      <c r="N26" s="182" t="s">
        <v>589</v>
      </c>
    </row>
    <row r="27" spans="1:14" ht="15">
      <c r="A27" s="124">
        <v>24</v>
      </c>
      <c r="B27" s="124" t="s">
        <v>558</v>
      </c>
      <c r="C27" s="124">
        <v>42</v>
      </c>
      <c r="D27" s="126">
        <v>27</v>
      </c>
      <c r="E27" s="127" t="s">
        <v>96</v>
      </c>
      <c r="F27" s="126" t="s">
        <v>404</v>
      </c>
      <c r="G27" s="127" t="s">
        <v>29</v>
      </c>
      <c r="H27" s="141">
        <v>16</v>
      </c>
      <c r="I27" s="141">
        <v>11</v>
      </c>
      <c r="J27" s="141">
        <v>6</v>
      </c>
      <c r="K27" s="141">
        <v>4</v>
      </c>
      <c r="L27" s="141">
        <v>1</v>
      </c>
      <c r="M27" s="140">
        <f t="shared" si="0"/>
        <v>38</v>
      </c>
      <c r="N27" s="182" t="s">
        <v>589</v>
      </c>
    </row>
    <row r="28" spans="1:14" ht="15">
      <c r="A28" s="65">
        <v>25</v>
      </c>
      <c r="B28" s="65" t="s">
        <v>558</v>
      </c>
      <c r="C28" s="17">
        <v>43</v>
      </c>
      <c r="D28" s="29">
        <v>6</v>
      </c>
      <c r="E28" s="11" t="s">
        <v>106</v>
      </c>
      <c r="F28" s="29" t="s">
        <v>142</v>
      </c>
      <c r="G28" s="11" t="s">
        <v>51</v>
      </c>
      <c r="H28" s="102">
        <v>16.5</v>
      </c>
      <c r="I28" s="102">
        <v>9.5</v>
      </c>
      <c r="J28" s="102">
        <v>0</v>
      </c>
      <c r="K28" s="102">
        <v>4</v>
      </c>
      <c r="L28" s="102">
        <v>7</v>
      </c>
      <c r="M28" s="102">
        <f t="shared" si="0"/>
        <v>37</v>
      </c>
      <c r="N28" s="117"/>
    </row>
    <row r="29" spans="1:14" ht="15">
      <c r="A29" s="65">
        <v>26</v>
      </c>
      <c r="B29" s="65" t="s">
        <v>558</v>
      </c>
      <c r="C29" s="65">
        <v>8</v>
      </c>
      <c r="D29" s="29">
        <v>20</v>
      </c>
      <c r="E29" s="11" t="s">
        <v>84</v>
      </c>
      <c r="F29" s="29" t="s">
        <v>115</v>
      </c>
      <c r="G29" s="11" t="s">
        <v>36</v>
      </c>
      <c r="H29" s="118">
        <v>13.5</v>
      </c>
      <c r="I29" s="118">
        <v>15.5</v>
      </c>
      <c r="J29" s="118">
        <v>0</v>
      </c>
      <c r="K29" s="118">
        <v>6</v>
      </c>
      <c r="L29" s="118">
        <v>1</v>
      </c>
      <c r="M29" s="102">
        <f t="shared" si="0"/>
        <v>36</v>
      </c>
      <c r="N29" s="96"/>
    </row>
    <row r="30" spans="1:14" ht="15">
      <c r="A30" s="65">
        <v>27</v>
      </c>
      <c r="B30" s="65" t="s">
        <v>558</v>
      </c>
      <c r="C30" s="65">
        <v>4</v>
      </c>
      <c r="D30" s="29">
        <v>6</v>
      </c>
      <c r="E30" s="11" t="s">
        <v>350</v>
      </c>
      <c r="F30" s="29" t="s">
        <v>390</v>
      </c>
      <c r="G30" s="11" t="s">
        <v>32</v>
      </c>
      <c r="H30" s="102">
        <v>4</v>
      </c>
      <c r="I30" s="102">
        <v>5.5</v>
      </c>
      <c r="J30" s="102">
        <v>10</v>
      </c>
      <c r="K30" s="102">
        <v>6</v>
      </c>
      <c r="L30" s="102">
        <v>10</v>
      </c>
      <c r="M30" s="102">
        <f t="shared" si="0"/>
        <v>35.5</v>
      </c>
      <c r="N30" s="119"/>
    </row>
    <row r="31" spans="1:14" ht="15">
      <c r="A31" s="65">
        <v>28</v>
      </c>
      <c r="B31" s="65" t="s">
        <v>558</v>
      </c>
      <c r="C31" s="17">
        <v>39</v>
      </c>
      <c r="D31" s="29" t="s">
        <v>259</v>
      </c>
      <c r="E31" s="11" t="s">
        <v>368</v>
      </c>
      <c r="F31" s="29" t="s">
        <v>406</v>
      </c>
      <c r="G31" s="11" t="s">
        <v>417</v>
      </c>
      <c r="H31" s="121">
        <v>14</v>
      </c>
      <c r="I31" s="118">
        <v>7</v>
      </c>
      <c r="J31" s="118">
        <v>3</v>
      </c>
      <c r="K31" s="118">
        <v>6</v>
      </c>
      <c r="L31" s="118">
        <v>4</v>
      </c>
      <c r="M31" s="102">
        <f t="shared" si="0"/>
        <v>34</v>
      </c>
      <c r="N31" s="96"/>
    </row>
    <row r="32" spans="1:14" ht="15">
      <c r="A32" s="65">
        <v>29</v>
      </c>
      <c r="B32" s="65" t="s">
        <v>558</v>
      </c>
      <c r="C32" s="65">
        <v>13</v>
      </c>
      <c r="D32" s="29">
        <v>3</v>
      </c>
      <c r="E32" s="11" t="s">
        <v>95</v>
      </c>
      <c r="F32" s="29" t="s">
        <v>131</v>
      </c>
      <c r="G32" s="11" t="s">
        <v>79</v>
      </c>
      <c r="H32" s="102">
        <v>15.5</v>
      </c>
      <c r="I32" s="102">
        <v>10.5</v>
      </c>
      <c r="J32" s="102">
        <v>0</v>
      </c>
      <c r="K32" s="102">
        <v>6</v>
      </c>
      <c r="L32" s="102">
        <v>1</v>
      </c>
      <c r="M32" s="102">
        <f t="shared" si="0"/>
        <v>33</v>
      </c>
      <c r="N32" s="118"/>
    </row>
    <row r="33" spans="1:14" ht="15">
      <c r="A33" s="65">
        <v>30</v>
      </c>
      <c r="B33" s="65" t="s">
        <v>558</v>
      </c>
      <c r="C33" s="65">
        <v>55</v>
      </c>
      <c r="D33" s="29" t="s">
        <v>258</v>
      </c>
      <c r="E33" s="11" t="s">
        <v>97</v>
      </c>
      <c r="F33" s="29" t="s">
        <v>133</v>
      </c>
      <c r="G33" s="11" t="s">
        <v>43</v>
      </c>
      <c r="H33" s="121">
        <v>10.5</v>
      </c>
      <c r="I33" s="118">
        <v>9.5</v>
      </c>
      <c r="J33" s="118">
        <v>10</v>
      </c>
      <c r="K33" s="118">
        <v>2</v>
      </c>
      <c r="L33" s="118">
        <v>1</v>
      </c>
      <c r="M33" s="102">
        <f t="shared" si="0"/>
        <v>33</v>
      </c>
      <c r="N33" s="113"/>
    </row>
    <row r="34" spans="1:14" ht="15">
      <c r="A34" s="65">
        <v>31</v>
      </c>
      <c r="B34" s="65" t="s">
        <v>558</v>
      </c>
      <c r="C34" s="17">
        <v>48</v>
      </c>
      <c r="D34" s="29">
        <v>21</v>
      </c>
      <c r="E34" s="11" t="s">
        <v>104</v>
      </c>
      <c r="F34" s="29" t="s">
        <v>140</v>
      </c>
      <c r="G34" s="11" t="s">
        <v>148</v>
      </c>
      <c r="H34" s="118">
        <v>10.5</v>
      </c>
      <c r="I34" s="118">
        <v>14</v>
      </c>
      <c r="J34" s="118">
        <v>0</v>
      </c>
      <c r="K34" s="118">
        <v>6</v>
      </c>
      <c r="L34" s="118">
        <v>2</v>
      </c>
      <c r="M34" s="102">
        <f t="shared" si="0"/>
        <v>32.5</v>
      </c>
      <c r="N34" s="118"/>
    </row>
    <row r="35" spans="1:14" ht="15">
      <c r="A35" s="65">
        <v>32</v>
      </c>
      <c r="B35" s="65" t="s">
        <v>558</v>
      </c>
      <c r="C35" s="65">
        <v>63</v>
      </c>
      <c r="D35" s="29" t="s">
        <v>258</v>
      </c>
      <c r="E35" s="11" t="s">
        <v>89</v>
      </c>
      <c r="F35" s="29" t="s">
        <v>123</v>
      </c>
      <c r="G35" s="11" t="s">
        <v>43</v>
      </c>
      <c r="H35" s="121">
        <v>8.5</v>
      </c>
      <c r="I35" s="118">
        <v>10.5</v>
      </c>
      <c r="J35" s="118">
        <v>6</v>
      </c>
      <c r="K35" s="118">
        <v>6</v>
      </c>
      <c r="L35" s="118">
        <v>1</v>
      </c>
      <c r="M35" s="102">
        <f t="shared" si="0"/>
        <v>32</v>
      </c>
      <c r="N35" s="119"/>
    </row>
    <row r="36" spans="1:14" ht="15">
      <c r="A36" s="65">
        <v>33</v>
      </c>
      <c r="B36" s="65" t="s">
        <v>558</v>
      </c>
      <c r="C36" s="17">
        <v>58</v>
      </c>
      <c r="D36" s="29">
        <v>1</v>
      </c>
      <c r="E36" s="11" t="s">
        <v>376</v>
      </c>
      <c r="F36" s="29" t="s">
        <v>413</v>
      </c>
      <c r="G36" s="11" t="s">
        <v>24</v>
      </c>
      <c r="H36" s="102">
        <v>6.5</v>
      </c>
      <c r="I36" s="102">
        <v>13</v>
      </c>
      <c r="J36" s="102">
        <v>10</v>
      </c>
      <c r="K36" s="102">
        <v>2</v>
      </c>
      <c r="L36" s="102">
        <v>0</v>
      </c>
      <c r="M36" s="102">
        <f aca="true" t="shared" si="1" ref="M36:M67">SUM(H36:L36)</f>
        <v>31.5</v>
      </c>
      <c r="N36" s="118"/>
    </row>
    <row r="37" spans="1:14" ht="15">
      <c r="A37" s="65">
        <v>34</v>
      </c>
      <c r="B37" s="65" t="s">
        <v>558</v>
      </c>
      <c r="C37" s="17">
        <v>51</v>
      </c>
      <c r="D37" s="29">
        <v>6</v>
      </c>
      <c r="E37" s="11" t="s">
        <v>105</v>
      </c>
      <c r="F37" s="29" t="s">
        <v>141</v>
      </c>
      <c r="G37" s="11" t="s">
        <v>51</v>
      </c>
      <c r="H37" s="120">
        <v>16.5</v>
      </c>
      <c r="I37" s="120">
        <v>0</v>
      </c>
      <c r="J37" s="120">
        <v>0</v>
      </c>
      <c r="K37" s="120">
        <v>6</v>
      </c>
      <c r="L37" s="120">
        <v>9</v>
      </c>
      <c r="M37" s="102">
        <f t="shared" si="1"/>
        <v>31.5</v>
      </c>
      <c r="N37" s="113"/>
    </row>
    <row r="38" spans="1:14" ht="15">
      <c r="A38" s="65">
        <v>35</v>
      </c>
      <c r="B38" s="65" t="s">
        <v>558</v>
      </c>
      <c r="C38" s="17">
        <v>46</v>
      </c>
      <c r="D38" s="29">
        <v>4</v>
      </c>
      <c r="E38" s="11" t="s">
        <v>94</v>
      </c>
      <c r="F38" s="29" t="s">
        <v>127</v>
      </c>
      <c r="G38" s="11" t="s">
        <v>22</v>
      </c>
      <c r="H38" s="102">
        <v>15</v>
      </c>
      <c r="I38" s="102">
        <v>9</v>
      </c>
      <c r="J38" s="102">
        <v>0</v>
      </c>
      <c r="K38" s="102">
        <v>5</v>
      </c>
      <c r="L38" s="102">
        <v>2</v>
      </c>
      <c r="M38" s="102">
        <f t="shared" si="1"/>
        <v>31</v>
      </c>
      <c r="N38" s="96"/>
    </row>
    <row r="39" spans="1:14" ht="15">
      <c r="A39" s="65">
        <v>36</v>
      </c>
      <c r="B39" s="65" t="s">
        <v>558</v>
      </c>
      <c r="C39" s="17">
        <v>24</v>
      </c>
      <c r="D39" s="29">
        <v>8</v>
      </c>
      <c r="E39" s="11" t="s">
        <v>382</v>
      </c>
      <c r="F39" s="29" t="s">
        <v>411</v>
      </c>
      <c r="G39" s="11" t="s">
        <v>37</v>
      </c>
      <c r="H39" s="120">
        <v>13</v>
      </c>
      <c r="I39" s="120">
        <v>8</v>
      </c>
      <c r="J39" s="120">
        <v>5</v>
      </c>
      <c r="K39" s="120">
        <v>4</v>
      </c>
      <c r="L39" s="120">
        <v>1</v>
      </c>
      <c r="M39" s="102">
        <f t="shared" si="1"/>
        <v>31</v>
      </c>
      <c r="N39" s="96"/>
    </row>
    <row r="40" spans="1:14" ht="15">
      <c r="A40" s="65">
        <v>37</v>
      </c>
      <c r="B40" s="65" t="s">
        <v>558</v>
      </c>
      <c r="C40" s="17">
        <v>27</v>
      </c>
      <c r="D40" s="29">
        <v>27</v>
      </c>
      <c r="E40" s="11" t="s">
        <v>88</v>
      </c>
      <c r="F40" s="29" t="s">
        <v>122</v>
      </c>
      <c r="G40" s="11" t="s">
        <v>29</v>
      </c>
      <c r="H40" s="118">
        <v>15</v>
      </c>
      <c r="I40" s="118">
        <v>13.5</v>
      </c>
      <c r="J40" s="118">
        <v>0</v>
      </c>
      <c r="K40" s="118">
        <v>2</v>
      </c>
      <c r="L40" s="118">
        <v>0</v>
      </c>
      <c r="M40" s="102">
        <f t="shared" si="1"/>
        <v>30.5</v>
      </c>
      <c r="N40" s="96"/>
    </row>
    <row r="41" spans="1:14" ht="15">
      <c r="A41" s="65">
        <v>38</v>
      </c>
      <c r="B41" s="65" t="s">
        <v>558</v>
      </c>
      <c r="C41" s="17">
        <v>61</v>
      </c>
      <c r="D41" s="29" t="s">
        <v>259</v>
      </c>
      <c r="E41" s="11" t="s">
        <v>375</v>
      </c>
      <c r="F41" s="29" t="s">
        <v>412</v>
      </c>
      <c r="G41" s="11" t="s">
        <v>28</v>
      </c>
      <c r="H41" s="121">
        <v>7</v>
      </c>
      <c r="I41" s="118">
        <v>13.5</v>
      </c>
      <c r="J41" s="118">
        <v>3</v>
      </c>
      <c r="K41" s="118">
        <v>6</v>
      </c>
      <c r="L41" s="118">
        <v>1</v>
      </c>
      <c r="M41" s="102">
        <f t="shared" si="1"/>
        <v>30.5</v>
      </c>
      <c r="N41" s="119"/>
    </row>
    <row r="42" spans="1:14" ht="15">
      <c r="A42" s="65">
        <v>39</v>
      </c>
      <c r="B42" s="65" t="s">
        <v>558</v>
      </c>
      <c r="C42" s="65">
        <v>53</v>
      </c>
      <c r="D42" s="29" t="s">
        <v>258</v>
      </c>
      <c r="E42" s="11" t="s">
        <v>83</v>
      </c>
      <c r="F42" s="29" t="s">
        <v>114</v>
      </c>
      <c r="G42" s="11" t="s">
        <v>43</v>
      </c>
      <c r="H42" s="121">
        <v>16.5</v>
      </c>
      <c r="I42" s="118">
        <v>8</v>
      </c>
      <c r="J42" s="118">
        <v>0</v>
      </c>
      <c r="K42" s="118">
        <v>4</v>
      </c>
      <c r="L42" s="118">
        <v>0</v>
      </c>
      <c r="M42" s="102">
        <f t="shared" si="1"/>
        <v>28.5</v>
      </c>
      <c r="N42" s="118"/>
    </row>
    <row r="43" spans="1:14" ht="15">
      <c r="A43" s="65">
        <v>40</v>
      </c>
      <c r="B43" s="65" t="s">
        <v>558</v>
      </c>
      <c r="C43" s="17">
        <v>47</v>
      </c>
      <c r="D43" s="29">
        <v>11</v>
      </c>
      <c r="E43" s="11" t="s">
        <v>378</v>
      </c>
      <c r="F43" s="29" t="s">
        <v>386</v>
      </c>
      <c r="G43" s="11" t="s">
        <v>150</v>
      </c>
      <c r="H43" s="120">
        <v>16</v>
      </c>
      <c r="I43" s="120">
        <v>11</v>
      </c>
      <c r="J43" s="120">
        <v>0</v>
      </c>
      <c r="K43" s="120">
        <v>0</v>
      </c>
      <c r="L43" s="120">
        <v>1</v>
      </c>
      <c r="M43" s="102">
        <f t="shared" si="1"/>
        <v>28</v>
      </c>
      <c r="N43" s="118"/>
    </row>
    <row r="44" spans="1:14" ht="15">
      <c r="A44" s="65">
        <v>41</v>
      </c>
      <c r="B44" s="65" t="s">
        <v>558</v>
      </c>
      <c r="C44" s="65">
        <v>21</v>
      </c>
      <c r="D44" s="29" t="s">
        <v>258</v>
      </c>
      <c r="E44" s="11" t="s">
        <v>354</v>
      </c>
      <c r="F44" s="29" t="s">
        <v>130</v>
      </c>
      <c r="G44" s="11" t="s">
        <v>43</v>
      </c>
      <c r="H44" s="121">
        <v>9.5</v>
      </c>
      <c r="I44" s="120">
        <v>1</v>
      </c>
      <c r="J44" s="120">
        <v>10</v>
      </c>
      <c r="K44" s="120">
        <v>6</v>
      </c>
      <c r="L44" s="120">
        <v>0</v>
      </c>
      <c r="M44" s="102">
        <f t="shared" si="1"/>
        <v>26.5</v>
      </c>
      <c r="N44" s="118"/>
    </row>
    <row r="45" spans="1:14" ht="15">
      <c r="A45" s="65">
        <v>42</v>
      </c>
      <c r="B45" s="65" t="s">
        <v>558</v>
      </c>
      <c r="C45" s="17">
        <v>60</v>
      </c>
      <c r="D45" s="29">
        <v>12</v>
      </c>
      <c r="E45" s="11" t="s">
        <v>364</v>
      </c>
      <c r="F45" s="29" t="s">
        <v>401</v>
      </c>
      <c r="G45" s="11" t="s">
        <v>33</v>
      </c>
      <c r="H45" s="118">
        <v>3</v>
      </c>
      <c r="I45" s="118">
        <v>12.5</v>
      </c>
      <c r="J45" s="118">
        <v>10</v>
      </c>
      <c r="K45" s="118">
        <v>0</v>
      </c>
      <c r="L45" s="118">
        <v>0</v>
      </c>
      <c r="M45" s="102">
        <f t="shared" si="1"/>
        <v>25.5</v>
      </c>
      <c r="N45" s="118"/>
    </row>
    <row r="46" spans="1:14" ht="15">
      <c r="A46" s="65">
        <v>43</v>
      </c>
      <c r="B46" s="65" t="s">
        <v>558</v>
      </c>
      <c r="C46" s="65">
        <v>34</v>
      </c>
      <c r="D46" s="29">
        <v>3</v>
      </c>
      <c r="E46" s="11" t="s">
        <v>349</v>
      </c>
      <c r="F46" s="29" t="s">
        <v>389</v>
      </c>
      <c r="G46" s="11" t="s">
        <v>79</v>
      </c>
      <c r="H46" s="102">
        <v>2</v>
      </c>
      <c r="I46" s="102">
        <v>12</v>
      </c>
      <c r="J46" s="102">
        <v>0</v>
      </c>
      <c r="K46" s="102">
        <v>5</v>
      </c>
      <c r="L46" s="102">
        <v>6</v>
      </c>
      <c r="M46" s="102">
        <f t="shared" si="1"/>
        <v>25</v>
      </c>
      <c r="N46" s="118"/>
    </row>
    <row r="47" spans="1:14" ht="15">
      <c r="A47" s="65">
        <v>44</v>
      </c>
      <c r="B47" s="65" t="s">
        <v>558</v>
      </c>
      <c r="C47" s="17">
        <v>59</v>
      </c>
      <c r="D47" s="29">
        <v>29</v>
      </c>
      <c r="E47" s="11" t="s">
        <v>370</v>
      </c>
      <c r="F47" s="29" t="s">
        <v>407</v>
      </c>
      <c r="G47" s="11" t="s">
        <v>418</v>
      </c>
      <c r="H47" s="118">
        <v>10.5</v>
      </c>
      <c r="I47" s="118">
        <v>10</v>
      </c>
      <c r="J47" s="118">
        <v>0</v>
      </c>
      <c r="K47" s="118">
        <v>4</v>
      </c>
      <c r="L47" s="118">
        <v>0</v>
      </c>
      <c r="M47" s="102">
        <f t="shared" si="1"/>
        <v>24.5</v>
      </c>
      <c r="N47" s="113"/>
    </row>
    <row r="48" spans="1:14" ht="15">
      <c r="A48" s="65">
        <v>45</v>
      </c>
      <c r="B48" s="65" t="s">
        <v>558</v>
      </c>
      <c r="C48" s="17">
        <v>9</v>
      </c>
      <c r="D48" s="29">
        <v>2</v>
      </c>
      <c r="E48" s="11" t="s">
        <v>366</v>
      </c>
      <c r="F48" s="29" t="s">
        <v>403</v>
      </c>
      <c r="G48" s="11" t="s">
        <v>20</v>
      </c>
      <c r="H48" s="102">
        <v>8</v>
      </c>
      <c r="I48" s="102">
        <v>10</v>
      </c>
      <c r="J48" s="102">
        <v>0</v>
      </c>
      <c r="K48" s="102">
        <v>6</v>
      </c>
      <c r="L48" s="102">
        <v>0</v>
      </c>
      <c r="M48" s="102">
        <f t="shared" si="1"/>
        <v>24</v>
      </c>
      <c r="N48" s="118"/>
    </row>
    <row r="49" spans="1:14" ht="15">
      <c r="A49" s="65">
        <v>46</v>
      </c>
      <c r="B49" s="65" t="s">
        <v>558</v>
      </c>
      <c r="C49" s="17">
        <v>41</v>
      </c>
      <c r="D49" s="29">
        <v>32</v>
      </c>
      <c r="E49" s="11" t="s">
        <v>86</v>
      </c>
      <c r="F49" s="29" t="s">
        <v>120</v>
      </c>
      <c r="G49" s="11" t="s">
        <v>64</v>
      </c>
      <c r="H49" s="121">
        <v>9</v>
      </c>
      <c r="I49" s="118">
        <v>12</v>
      </c>
      <c r="J49" s="118">
        <v>0</v>
      </c>
      <c r="K49" s="118">
        <v>2</v>
      </c>
      <c r="L49" s="118">
        <v>1</v>
      </c>
      <c r="M49" s="102">
        <f t="shared" si="1"/>
        <v>24</v>
      </c>
      <c r="N49" s="113"/>
    </row>
    <row r="50" spans="1:14" ht="15">
      <c r="A50" s="65">
        <v>47</v>
      </c>
      <c r="B50" s="65" t="s">
        <v>558</v>
      </c>
      <c r="C50" s="14">
        <v>67</v>
      </c>
      <c r="D50" s="29">
        <v>2</v>
      </c>
      <c r="E50" s="11" t="s">
        <v>367</v>
      </c>
      <c r="F50" s="29" t="s">
        <v>405</v>
      </c>
      <c r="G50" s="11" t="s">
        <v>20</v>
      </c>
      <c r="H50" s="102">
        <v>4.5</v>
      </c>
      <c r="I50" s="102">
        <v>11</v>
      </c>
      <c r="J50" s="102">
        <v>3</v>
      </c>
      <c r="K50" s="102">
        <v>2</v>
      </c>
      <c r="L50" s="102">
        <v>3</v>
      </c>
      <c r="M50" s="102">
        <f t="shared" si="1"/>
        <v>23.5</v>
      </c>
      <c r="N50" s="118"/>
    </row>
    <row r="51" spans="1:14" ht="15">
      <c r="A51" s="65">
        <v>48</v>
      </c>
      <c r="B51" s="65" t="s">
        <v>558</v>
      </c>
      <c r="C51" s="17">
        <v>14</v>
      </c>
      <c r="D51" s="29">
        <v>30</v>
      </c>
      <c r="E51" s="11" t="s">
        <v>103</v>
      </c>
      <c r="F51" s="29" t="s">
        <v>139</v>
      </c>
      <c r="G51" s="11" t="s">
        <v>145</v>
      </c>
      <c r="H51" s="118">
        <v>11</v>
      </c>
      <c r="I51" s="118">
        <v>8.5</v>
      </c>
      <c r="J51" s="118">
        <v>0</v>
      </c>
      <c r="K51" s="118">
        <v>4</v>
      </c>
      <c r="L51" s="118">
        <v>0</v>
      </c>
      <c r="M51" s="102">
        <f t="shared" si="1"/>
        <v>23.5</v>
      </c>
      <c r="N51" s="113"/>
    </row>
    <row r="52" spans="1:14" ht="15">
      <c r="A52" s="65">
        <v>49</v>
      </c>
      <c r="B52" s="65" t="s">
        <v>558</v>
      </c>
      <c r="C52" s="17">
        <v>36</v>
      </c>
      <c r="D52" s="29">
        <v>16</v>
      </c>
      <c r="E52" s="11" t="s">
        <v>360</v>
      </c>
      <c r="F52" s="29" t="s">
        <v>397</v>
      </c>
      <c r="G52" s="11" t="s">
        <v>49</v>
      </c>
      <c r="H52" s="120">
        <v>7.5</v>
      </c>
      <c r="I52" s="120">
        <v>10.5</v>
      </c>
      <c r="J52" s="120">
        <v>3</v>
      </c>
      <c r="K52" s="120">
        <v>2</v>
      </c>
      <c r="L52" s="120">
        <v>0</v>
      </c>
      <c r="M52" s="102">
        <f t="shared" si="1"/>
        <v>23</v>
      </c>
      <c r="N52" s="117"/>
    </row>
    <row r="53" spans="1:14" ht="15">
      <c r="A53" s="65">
        <v>50</v>
      </c>
      <c r="B53" s="65" t="s">
        <v>558</v>
      </c>
      <c r="C53" s="17">
        <v>5</v>
      </c>
      <c r="D53" s="29">
        <v>29</v>
      </c>
      <c r="E53" s="11" t="s">
        <v>90</v>
      </c>
      <c r="F53" s="29" t="s">
        <v>124</v>
      </c>
      <c r="G53" s="11" t="s">
        <v>418</v>
      </c>
      <c r="H53" s="118">
        <v>9</v>
      </c>
      <c r="I53" s="118">
        <v>9</v>
      </c>
      <c r="J53" s="118">
        <v>0</v>
      </c>
      <c r="K53" s="118">
        <v>5</v>
      </c>
      <c r="L53" s="118">
        <v>0</v>
      </c>
      <c r="M53" s="102">
        <f t="shared" si="1"/>
        <v>23</v>
      </c>
      <c r="N53" s="119"/>
    </row>
    <row r="54" spans="1:14" ht="15">
      <c r="A54" s="65">
        <v>51</v>
      </c>
      <c r="B54" s="65" t="s">
        <v>558</v>
      </c>
      <c r="C54" s="17">
        <v>32</v>
      </c>
      <c r="D54" s="29">
        <v>11</v>
      </c>
      <c r="E54" s="11" t="s">
        <v>107</v>
      </c>
      <c r="F54" s="29" t="s">
        <v>143</v>
      </c>
      <c r="G54" s="11" t="s">
        <v>150</v>
      </c>
      <c r="H54" s="118">
        <v>9</v>
      </c>
      <c r="I54" s="118">
        <v>9.5</v>
      </c>
      <c r="J54" s="118">
        <v>0</v>
      </c>
      <c r="K54" s="118">
        <v>4</v>
      </c>
      <c r="L54" s="118">
        <v>0</v>
      </c>
      <c r="M54" s="102">
        <f t="shared" si="1"/>
        <v>22.5</v>
      </c>
      <c r="N54" s="118"/>
    </row>
    <row r="55" spans="1:14" ht="15">
      <c r="A55" s="65">
        <v>52</v>
      </c>
      <c r="B55" s="65" t="s">
        <v>558</v>
      </c>
      <c r="C55" s="17">
        <v>15</v>
      </c>
      <c r="D55" s="29" t="s">
        <v>259</v>
      </c>
      <c r="E55" s="11" t="s">
        <v>81</v>
      </c>
      <c r="F55" s="29" t="s">
        <v>112</v>
      </c>
      <c r="G55" s="11" t="s">
        <v>417</v>
      </c>
      <c r="H55" s="122">
        <v>15.5</v>
      </c>
      <c r="I55" s="118">
        <v>0</v>
      </c>
      <c r="J55" s="118">
        <v>6</v>
      </c>
      <c r="K55" s="118">
        <v>1</v>
      </c>
      <c r="L55" s="118">
        <v>0</v>
      </c>
      <c r="M55" s="102">
        <f t="shared" si="1"/>
        <v>22.5</v>
      </c>
      <c r="N55" s="118"/>
    </row>
    <row r="56" spans="1:14" ht="15">
      <c r="A56" s="65">
        <v>53</v>
      </c>
      <c r="B56" s="65" t="s">
        <v>558</v>
      </c>
      <c r="C56" s="17">
        <v>56</v>
      </c>
      <c r="D56" s="29">
        <v>9</v>
      </c>
      <c r="E56" s="11" t="s">
        <v>92</v>
      </c>
      <c r="F56" s="29" t="s">
        <v>126</v>
      </c>
      <c r="G56" s="11" t="s">
        <v>27</v>
      </c>
      <c r="H56" s="118">
        <v>3.5</v>
      </c>
      <c r="I56" s="118">
        <v>10.5</v>
      </c>
      <c r="J56" s="118">
        <v>8</v>
      </c>
      <c r="K56" s="118">
        <v>0</v>
      </c>
      <c r="L56" s="118">
        <v>0</v>
      </c>
      <c r="M56" s="102">
        <f t="shared" si="1"/>
        <v>22</v>
      </c>
      <c r="N56" s="118"/>
    </row>
    <row r="57" spans="1:14" ht="15">
      <c r="A57" s="65">
        <v>54</v>
      </c>
      <c r="B57" s="65" t="s">
        <v>558</v>
      </c>
      <c r="C57" s="65">
        <v>6</v>
      </c>
      <c r="D57" s="29">
        <v>15</v>
      </c>
      <c r="E57" s="11" t="s">
        <v>347</v>
      </c>
      <c r="F57" s="29" t="s">
        <v>387</v>
      </c>
      <c r="G57" s="11" t="s">
        <v>149</v>
      </c>
      <c r="H57" s="118">
        <v>9.5</v>
      </c>
      <c r="I57" s="118">
        <v>11</v>
      </c>
      <c r="J57" s="118">
        <v>0</v>
      </c>
      <c r="K57" s="118">
        <v>1</v>
      </c>
      <c r="L57" s="118">
        <v>0</v>
      </c>
      <c r="M57" s="102">
        <f t="shared" si="1"/>
        <v>21.5</v>
      </c>
      <c r="N57" s="96"/>
    </row>
    <row r="58" spans="1:14" ht="15">
      <c r="A58" s="65">
        <v>55</v>
      </c>
      <c r="B58" s="65" t="s">
        <v>558</v>
      </c>
      <c r="C58" s="17">
        <v>17</v>
      </c>
      <c r="D58" s="29">
        <v>21</v>
      </c>
      <c r="E58" s="11" t="s">
        <v>102</v>
      </c>
      <c r="F58" s="29" t="s">
        <v>138</v>
      </c>
      <c r="G58" s="11" t="s">
        <v>148</v>
      </c>
      <c r="H58" s="118">
        <v>7.5</v>
      </c>
      <c r="I58" s="118">
        <v>9.5</v>
      </c>
      <c r="J58" s="118">
        <v>0</v>
      </c>
      <c r="K58" s="118">
        <v>4</v>
      </c>
      <c r="L58" s="118">
        <v>0</v>
      </c>
      <c r="M58" s="102">
        <f t="shared" si="1"/>
        <v>21</v>
      </c>
      <c r="N58" s="118"/>
    </row>
    <row r="59" spans="1:14" ht="15">
      <c r="A59" s="65">
        <v>56</v>
      </c>
      <c r="B59" s="65" t="s">
        <v>558</v>
      </c>
      <c r="C59" s="17">
        <v>18</v>
      </c>
      <c r="D59" s="29">
        <v>35</v>
      </c>
      <c r="E59" s="11" t="s">
        <v>373</v>
      </c>
      <c r="F59" s="29" t="s">
        <v>410</v>
      </c>
      <c r="G59" s="11" t="s">
        <v>146</v>
      </c>
      <c r="H59" s="121">
        <v>9</v>
      </c>
      <c r="I59" s="118">
        <v>9.5</v>
      </c>
      <c r="J59" s="118">
        <v>0</v>
      </c>
      <c r="K59" s="118">
        <v>1</v>
      </c>
      <c r="L59" s="118">
        <v>1</v>
      </c>
      <c r="M59" s="102">
        <f t="shared" si="1"/>
        <v>20.5</v>
      </c>
      <c r="N59" s="117"/>
    </row>
    <row r="60" spans="1:14" ht="15">
      <c r="A60" s="65">
        <v>57</v>
      </c>
      <c r="B60" s="65" t="s">
        <v>558</v>
      </c>
      <c r="C60" s="65">
        <v>10</v>
      </c>
      <c r="D60" s="29">
        <v>32</v>
      </c>
      <c r="E60" s="11" t="s">
        <v>351</v>
      </c>
      <c r="F60" s="29" t="s">
        <v>391</v>
      </c>
      <c r="G60" s="11" t="s">
        <v>26</v>
      </c>
      <c r="H60" s="121">
        <v>6.5</v>
      </c>
      <c r="I60" s="118">
        <v>7.5</v>
      </c>
      <c r="J60" s="118">
        <v>0</v>
      </c>
      <c r="K60" s="118">
        <v>6</v>
      </c>
      <c r="L60" s="118">
        <v>0</v>
      </c>
      <c r="M60" s="102">
        <f t="shared" si="1"/>
        <v>20</v>
      </c>
      <c r="N60" s="118"/>
    </row>
    <row r="61" spans="1:14" ht="15">
      <c r="A61" s="65">
        <v>58</v>
      </c>
      <c r="B61" s="65" t="s">
        <v>558</v>
      </c>
      <c r="C61" s="17">
        <v>68</v>
      </c>
      <c r="D61" s="29">
        <v>30</v>
      </c>
      <c r="E61" s="11" t="s">
        <v>358</v>
      </c>
      <c r="F61" s="29" t="s">
        <v>396</v>
      </c>
      <c r="G61" s="11" t="s">
        <v>145</v>
      </c>
      <c r="H61" s="118">
        <v>9</v>
      </c>
      <c r="I61" s="118">
        <v>8</v>
      </c>
      <c r="J61" s="118">
        <v>0</v>
      </c>
      <c r="K61" s="118">
        <v>0</v>
      </c>
      <c r="L61" s="118">
        <v>0</v>
      </c>
      <c r="M61" s="102">
        <f t="shared" si="1"/>
        <v>17</v>
      </c>
      <c r="N61" s="118"/>
    </row>
    <row r="62" spans="1:14" ht="15">
      <c r="A62" s="65">
        <v>59</v>
      </c>
      <c r="B62" s="65" t="s">
        <v>558</v>
      </c>
      <c r="C62" s="17">
        <v>37</v>
      </c>
      <c r="D62" s="29">
        <v>33</v>
      </c>
      <c r="E62" s="11" t="s">
        <v>377</v>
      </c>
      <c r="F62" s="29" t="s">
        <v>414</v>
      </c>
      <c r="G62" s="11" t="s">
        <v>147</v>
      </c>
      <c r="H62" s="121">
        <v>3</v>
      </c>
      <c r="I62" s="118">
        <v>13</v>
      </c>
      <c r="J62" s="118">
        <v>0</v>
      </c>
      <c r="K62" s="118">
        <v>1</v>
      </c>
      <c r="L62" s="118">
        <v>0</v>
      </c>
      <c r="M62" s="102">
        <f t="shared" si="1"/>
        <v>17</v>
      </c>
      <c r="N62" s="118"/>
    </row>
    <row r="63" spans="1:14" ht="15">
      <c r="A63" s="65">
        <v>60</v>
      </c>
      <c r="B63" s="65" t="s">
        <v>558</v>
      </c>
      <c r="C63" s="17">
        <v>66</v>
      </c>
      <c r="D63" s="29">
        <v>17</v>
      </c>
      <c r="E63" s="11" t="s">
        <v>357</v>
      </c>
      <c r="F63" s="29" t="s">
        <v>395</v>
      </c>
      <c r="G63" s="11" t="s">
        <v>296</v>
      </c>
      <c r="H63" s="120">
        <v>6</v>
      </c>
      <c r="I63" s="120">
        <v>8.5</v>
      </c>
      <c r="J63" s="120">
        <v>0</v>
      </c>
      <c r="K63" s="120">
        <v>1</v>
      </c>
      <c r="L63" s="120">
        <v>0</v>
      </c>
      <c r="M63" s="102">
        <f t="shared" si="1"/>
        <v>15.5</v>
      </c>
      <c r="N63" s="118"/>
    </row>
    <row r="64" spans="1:14" ht="15">
      <c r="A64" s="65">
        <v>61</v>
      </c>
      <c r="B64" s="65" t="s">
        <v>558</v>
      </c>
      <c r="C64" s="17">
        <v>45</v>
      </c>
      <c r="D64" s="29">
        <v>35</v>
      </c>
      <c r="E64" s="11" t="s">
        <v>363</v>
      </c>
      <c r="F64" s="29" t="s">
        <v>400</v>
      </c>
      <c r="G64" s="11" t="s">
        <v>146</v>
      </c>
      <c r="H64" s="121">
        <v>10</v>
      </c>
      <c r="I64" s="118">
        <v>0</v>
      </c>
      <c r="J64" s="118">
        <v>0</v>
      </c>
      <c r="K64" s="118">
        <v>5</v>
      </c>
      <c r="L64" s="118">
        <v>0</v>
      </c>
      <c r="M64" s="102">
        <f t="shared" si="1"/>
        <v>15</v>
      </c>
      <c r="N64" s="118"/>
    </row>
    <row r="65" spans="1:14" ht="15">
      <c r="A65" s="65">
        <v>62</v>
      </c>
      <c r="B65" s="65" t="s">
        <v>558</v>
      </c>
      <c r="C65" s="65">
        <v>38</v>
      </c>
      <c r="D65" s="29">
        <v>3</v>
      </c>
      <c r="E65" s="11" t="s">
        <v>346</v>
      </c>
      <c r="F65" s="29" t="s">
        <v>385</v>
      </c>
      <c r="G65" s="11" t="s">
        <v>79</v>
      </c>
      <c r="H65" s="102">
        <v>7.5</v>
      </c>
      <c r="I65" s="102">
        <v>0</v>
      </c>
      <c r="J65" s="102">
        <v>0</v>
      </c>
      <c r="K65" s="102">
        <v>6</v>
      </c>
      <c r="L65" s="102">
        <v>1</v>
      </c>
      <c r="M65" s="102">
        <f t="shared" si="1"/>
        <v>14.5</v>
      </c>
      <c r="N65" s="118"/>
    </row>
    <row r="66" spans="1:14" ht="15">
      <c r="A66" s="65">
        <v>63</v>
      </c>
      <c r="B66" s="65" t="s">
        <v>558</v>
      </c>
      <c r="C66" s="65">
        <v>1</v>
      </c>
      <c r="D66" s="29">
        <v>8</v>
      </c>
      <c r="E66" s="11" t="s">
        <v>352</v>
      </c>
      <c r="F66" s="29" t="s">
        <v>392</v>
      </c>
      <c r="G66" s="11" t="s">
        <v>37</v>
      </c>
      <c r="H66" s="120">
        <v>2.5</v>
      </c>
      <c r="I66" s="120">
        <v>9</v>
      </c>
      <c r="J66" s="120">
        <v>0</v>
      </c>
      <c r="K66" s="120">
        <v>3</v>
      </c>
      <c r="L66" s="120">
        <v>0</v>
      </c>
      <c r="M66" s="102">
        <f t="shared" si="1"/>
        <v>14.5</v>
      </c>
      <c r="N66" s="113"/>
    </row>
    <row r="67" spans="1:14" ht="15">
      <c r="A67" s="65">
        <v>64</v>
      </c>
      <c r="B67" s="65" t="s">
        <v>558</v>
      </c>
      <c r="C67" s="17">
        <v>30</v>
      </c>
      <c r="D67" s="29">
        <v>12</v>
      </c>
      <c r="E67" s="11" t="s">
        <v>359</v>
      </c>
      <c r="F67" s="29" t="s">
        <v>129</v>
      </c>
      <c r="G67" s="11" t="s">
        <v>33</v>
      </c>
      <c r="H67" s="120">
        <v>0</v>
      </c>
      <c r="I67" s="120">
        <v>12.5</v>
      </c>
      <c r="J67" s="120">
        <v>0</v>
      </c>
      <c r="K67" s="120">
        <v>0</v>
      </c>
      <c r="L67" s="120">
        <v>0</v>
      </c>
      <c r="M67" s="102">
        <f t="shared" si="1"/>
        <v>12.5</v>
      </c>
      <c r="N67" s="96"/>
    </row>
    <row r="68" spans="1:14" ht="15">
      <c r="A68" s="65">
        <v>65</v>
      </c>
      <c r="B68" s="65" t="s">
        <v>558</v>
      </c>
      <c r="C68" s="17">
        <v>65</v>
      </c>
      <c r="D68" s="29">
        <v>4</v>
      </c>
      <c r="E68" s="11" t="s">
        <v>356</v>
      </c>
      <c r="F68" s="29" t="s">
        <v>130</v>
      </c>
      <c r="G68" s="11" t="s">
        <v>52</v>
      </c>
      <c r="H68" s="102">
        <v>0</v>
      </c>
      <c r="I68" s="102">
        <v>6</v>
      </c>
      <c r="J68" s="102">
        <v>0</v>
      </c>
      <c r="K68" s="102">
        <v>4</v>
      </c>
      <c r="L68" s="102">
        <v>0</v>
      </c>
      <c r="M68" s="102">
        <f>SUM(H68:L68)</f>
        <v>10</v>
      </c>
      <c r="N68" s="118"/>
    </row>
    <row r="69" spans="1:14" ht="15">
      <c r="A69" s="65">
        <v>66</v>
      </c>
      <c r="B69" s="65" t="s">
        <v>558</v>
      </c>
      <c r="C69" s="17">
        <v>16</v>
      </c>
      <c r="D69" s="29">
        <v>16</v>
      </c>
      <c r="E69" s="11" t="s">
        <v>371</v>
      </c>
      <c r="F69" s="29" t="s">
        <v>408</v>
      </c>
      <c r="G69" s="11" t="s">
        <v>49</v>
      </c>
      <c r="H69" s="120">
        <v>6.5</v>
      </c>
      <c r="I69" s="120">
        <v>0</v>
      </c>
      <c r="J69" s="120">
        <v>0</v>
      </c>
      <c r="K69" s="120">
        <v>3</v>
      </c>
      <c r="L69" s="120">
        <v>0</v>
      </c>
      <c r="M69" s="102">
        <f>SUM(H69:L69)</f>
        <v>9.5</v>
      </c>
      <c r="N69" s="113"/>
    </row>
    <row r="70" spans="1:14" ht="15">
      <c r="A70" s="65">
        <v>67</v>
      </c>
      <c r="B70" s="65" t="s">
        <v>558</v>
      </c>
      <c r="C70" s="65">
        <v>2</v>
      </c>
      <c r="D70" s="29">
        <v>3</v>
      </c>
      <c r="E70" s="11" t="s">
        <v>345</v>
      </c>
      <c r="F70" s="29" t="s">
        <v>384</v>
      </c>
      <c r="G70" s="11" t="s">
        <v>79</v>
      </c>
      <c r="H70" s="102">
        <v>5.5</v>
      </c>
      <c r="I70" s="102">
        <v>0</v>
      </c>
      <c r="J70" s="102">
        <v>0</v>
      </c>
      <c r="K70" s="102">
        <v>1</v>
      </c>
      <c r="L70" s="102">
        <v>0</v>
      </c>
      <c r="M70" s="102">
        <f>SUM(H70:L70)</f>
        <v>6.5</v>
      </c>
      <c r="N70" s="118"/>
    </row>
    <row r="71" spans="1:14" ht="15">
      <c r="A71" s="65">
        <v>68</v>
      </c>
      <c r="B71" s="65" t="s">
        <v>558</v>
      </c>
      <c r="C71" s="17">
        <v>26</v>
      </c>
      <c r="D71" s="29" t="s">
        <v>258</v>
      </c>
      <c r="E71" s="11" t="s">
        <v>374</v>
      </c>
      <c r="F71" s="29" t="s">
        <v>411</v>
      </c>
      <c r="G71" s="11" t="s">
        <v>43</v>
      </c>
      <c r="H71" s="121">
        <v>1</v>
      </c>
      <c r="I71" s="118">
        <v>0</v>
      </c>
      <c r="J71" s="118">
        <v>0</v>
      </c>
      <c r="K71" s="118">
        <v>0</v>
      </c>
      <c r="L71" s="118">
        <v>0</v>
      </c>
      <c r="M71" s="102">
        <v>1</v>
      </c>
      <c r="N71" s="113"/>
    </row>
    <row r="72" spans="1:14" ht="15">
      <c r="A72" s="12"/>
      <c r="B72" s="12"/>
      <c r="C72" s="41"/>
      <c r="D72" s="42"/>
      <c r="E72" s="12" t="s">
        <v>264</v>
      </c>
      <c r="F72" s="139" t="s">
        <v>564</v>
      </c>
      <c r="G72" s="43"/>
      <c r="H72" s="45"/>
      <c r="I72" s="45"/>
      <c r="J72" s="45"/>
      <c r="K72" s="45"/>
      <c r="L72" s="45"/>
      <c r="M72" s="45"/>
      <c r="N72" s="46"/>
    </row>
    <row r="73" spans="1:14" ht="15">
      <c r="A73" s="12"/>
      <c r="B73" s="12"/>
      <c r="C73" s="41"/>
      <c r="D73" s="47"/>
      <c r="E73" s="12" t="s">
        <v>57</v>
      </c>
      <c r="F73" s="48" t="s">
        <v>578</v>
      </c>
      <c r="G73" s="48" t="s">
        <v>579</v>
      </c>
      <c r="H73" s="45"/>
      <c r="I73" s="45"/>
      <c r="J73" s="45"/>
      <c r="K73" s="45"/>
      <c r="L73" s="45"/>
      <c r="M73" s="45"/>
      <c r="N73" s="46"/>
    </row>
    <row r="74" spans="1:14" ht="15">
      <c r="A74" s="12"/>
      <c r="B74" s="12"/>
      <c r="C74" s="41"/>
      <c r="D74" s="47"/>
      <c r="E74" s="47"/>
      <c r="F74" s="48" t="s">
        <v>580</v>
      </c>
      <c r="G74" s="48" t="s">
        <v>581</v>
      </c>
      <c r="H74" s="45"/>
      <c r="I74" s="45"/>
      <c r="J74" s="45"/>
      <c r="K74" s="45"/>
      <c r="L74" s="45"/>
      <c r="M74" s="45"/>
      <c r="N74" s="45"/>
    </row>
    <row r="75" spans="1:14" ht="15">
      <c r="A75" s="12"/>
      <c r="B75" s="12"/>
      <c r="C75" s="41"/>
      <c r="D75" s="47"/>
      <c r="E75" s="47"/>
      <c r="F75" s="48" t="s">
        <v>582</v>
      </c>
      <c r="G75" s="48" t="s">
        <v>583</v>
      </c>
      <c r="H75" s="49"/>
      <c r="I75" s="49"/>
      <c r="J75" s="49"/>
      <c r="K75" s="49"/>
      <c r="L75" s="49"/>
      <c r="M75" s="45"/>
      <c r="N75" s="46"/>
    </row>
    <row r="76" spans="1:14" ht="15">
      <c r="A76" s="12"/>
      <c r="B76" s="12"/>
      <c r="C76" s="41"/>
      <c r="D76" s="47"/>
      <c r="E76" s="47"/>
      <c r="F76" s="48" t="s">
        <v>584</v>
      </c>
      <c r="G76" s="48"/>
      <c r="H76" s="49"/>
      <c r="I76" s="49"/>
      <c r="J76" s="49"/>
      <c r="K76" s="49"/>
      <c r="L76" s="49"/>
      <c r="M76" s="45"/>
      <c r="N76" s="50"/>
    </row>
    <row r="77" spans="3:7" ht="15">
      <c r="C77" s="12"/>
      <c r="D77" s="12"/>
      <c r="E77" s="12"/>
      <c r="F77" s="12"/>
      <c r="G77" s="12"/>
    </row>
  </sheetData>
  <sheetProtection/>
  <mergeCells count="10">
    <mergeCell ref="A1:N1"/>
    <mergeCell ref="A2:A3"/>
    <mergeCell ref="B2:C3"/>
    <mergeCell ref="D2:D3"/>
    <mergeCell ref="E2:E3"/>
    <mergeCell ref="F2:F3"/>
    <mergeCell ref="G2:G3"/>
    <mergeCell ref="H2:L2"/>
    <mergeCell ref="M2:M3"/>
    <mergeCell ref="N2:N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11.8515625" style="0" bestFit="1" customWidth="1"/>
    <col min="5" max="5" width="35.00390625" style="0" bestFit="1" customWidth="1"/>
    <col min="6" max="6" width="14.7109375" style="0" customWidth="1"/>
    <col min="7" max="7" width="35.140625" style="0" customWidth="1"/>
    <col min="8" max="10" width="6.140625" style="0" bestFit="1" customWidth="1"/>
    <col min="11" max="11" width="6.00390625" style="0" customWidth="1"/>
    <col min="12" max="12" width="7.7109375" style="0" customWidth="1"/>
    <col min="13" max="13" width="7.8515625" style="0" customWidth="1"/>
    <col min="14" max="14" width="7.421875" style="0" customWidth="1"/>
  </cols>
  <sheetData>
    <row r="1" spans="1:28" ht="13.5" customHeight="1">
      <c r="A1" s="171" t="s">
        <v>278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14" ht="15">
      <c r="A2" s="170" t="s">
        <v>12</v>
      </c>
      <c r="B2" s="170" t="s">
        <v>0</v>
      </c>
      <c r="C2" s="170"/>
      <c r="D2" s="170" t="s">
        <v>10</v>
      </c>
      <c r="E2" s="170" t="s">
        <v>13</v>
      </c>
      <c r="F2" s="173" t="s">
        <v>193</v>
      </c>
      <c r="G2" s="170" t="s">
        <v>5</v>
      </c>
      <c r="H2" s="170" t="s">
        <v>4</v>
      </c>
      <c r="I2" s="170"/>
      <c r="J2" s="170"/>
      <c r="K2" s="170"/>
      <c r="L2" s="170"/>
      <c r="M2" s="170" t="s">
        <v>2</v>
      </c>
      <c r="N2" s="170" t="s">
        <v>3</v>
      </c>
    </row>
    <row r="3" spans="1:14" ht="15">
      <c r="A3" s="170"/>
      <c r="B3" s="170"/>
      <c r="C3" s="170"/>
      <c r="D3" s="170"/>
      <c r="E3" s="170"/>
      <c r="F3" s="169"/>
      <c r="G3" s="170"/>
      <c r="H3" s="5">
        <v>1</v>
      </c>
      <c r="I3" s="5">
        <v>2</v>
      </c>
      <c r="J3" s="5">
        <v>3</v>
      </c>
      <c r="K3" s="5">
        <v>4</v>
      </c>
      <c r="L3" s="5">
        <v>5</v>
      </c>
      <c r="M3" s="170"/>
      <c r="N3" s="170"/>
    </row>
    <row r="4" spans="1:14" ht="15">
      <c r="A4" s="143">
        <v>1</v>
      </c>
      <c r="B4" s="124" t="s">
        <v>559</v>
      </c>
      <c r="C4" s="124">
        <v>27</v>
      </c>
      <c r="D4" s="126">
        <v>7</v>
      </c>
      <c r="E4" s="127" t="s">
        <v>177</v>
      </c>
      <c r="F4" s="128" t="s">
        <v>178</v>
      </c>
      <c r="G4" s="127" t="s">
        <v>63</v>
      </c>
      <c r="H4" s="144">
        <v>12</v>
      </c>
      <c r="I4" s="144">
        <v>10</v>
      </c>
      <c r="J4" s="144">
        <v>15</v>
      </c>
      <c r="K4" s="144">
        <v>2</v>
      </c>
      <c r="L4" s="144">
        <v>10.5</v>
      </c>
      <c r="M4" s="145">
        <f aca="true" t="shared" si="0" ref="M4:M32">H4+I4+J4+K4+L4</f>
        <v>49.5</v>
      </c>
      <c r="N4" s="181" t="s">
        <v>587</v>
      </c>
    </row>
    <row r="5" spans="1:14" ht="15">
      <c r="A5" s="143">
        <v>2</v>
      </c>
      <c r="B5" s="124" t="s">
        <v>559</v>
      </c>
      <c r="C5" s="124">
        <v>22</v>
      </c>
      <c r="D5" s="126">
        <v>16</v>
      </c>
      <c r="E5" s="127" t="s">
        <v>179</v>
      </c>
      <c r="F5" s="128" t="s">
        <v>180</v>
      </c>
      <c r="G5" s="127" t="s">
        <v>66</v>
      </c>
      <c r="H5" s="144">
        <v>9</v>
      </c>
      <c r="I5" s="144">
        <v>10</v>
      </c>
      <c r="J5" s="144">
        <v>14.5</v>
      </c>
      <c r="K5" s="146">
        <v>2.5</v>
      </c>
      <c r="L5" s="144">
        <v>12.5</v>
      </c>
      <c r="M5" s="145">
        <f t="shared" si="0"/>
        <v>48.5</v>
      </c>
      <c r="N5" s="181" t="s">
        <v>587</v>
      </c>
    </row>
    <row r="6" spans="1:14" ht="15">
      <c r="A6" s="143">
        <v>3</v>
      </c>
      <c r="B6" s="124" t="s">
        <v>559</v>
      </c>
      <c r="C6" s="124">
        <v>20</v>
      </c>
      <c r="D6" s="126">
        <v>17</v>
      </c>
      <c r="E6" s="127" t="s">
        <v>164</v>
      </c>
      <c r="F6" s="126" t="s">
        <v>165</v>
      </c>
      <c r="G6" s="127" t="s">
        <v>296</v>
      </c>
      <c r="H6" s="144">
        <v>12</v>
      </c>
      <c r="I6" s="144">
        <v>9</v>
      </c>
      <c r="J6" s="144">
        <v>8.5</v>
      </c>
      <c r="K6" s="144">
        <v>3</v>
      </c>
      <c r="L6" s="144">
        <v>8.5</v>
      </c>
      <c r="M6" s="145">
        <f t="shared" si="0"/>
        <v>41</v>
      </c>
      <c r="N6" s="183" t="s">
        <v>588</v>
      </c>
    </row>
    <row r="7" spans="1:14" ht="15">
      <c r="A7" s="143">
        <v>4</v>
      </c>
      <c r="B7" s="124" t="s">
        <v>559</v>
      </c>
      <c r="C7" s="124">
        <v>19</v>
      </c>
      <c r="D7" s="126">
        <v>32</v>
      </c>
      <c r="E7" s="127" t="s">
        <v>187</v>
      </c>
      <c r="F7" s="126" t="s">
        <v>188</v>
      </c>
      <c r="G7" s="127" t="s">
        <v>26</v>
      </c>
      <c r="H7" s="144">
        <v>9</v>
      </c>
      <c r="I7" s="144">
        <v>10</v>
      </c>
      <c r="J7" s="144">
        <v>9</v>
      </c>
      <c r="K7" s="144">
        <v>1</v>
      </c>
      <c r="L7" s="144">
        <v>12</v>
      </c>
      <c r="M7" s="145">
        <f t="shared" si="0"/>
        <v>41</v>
      </c>
      <c r="N7" s="183" t="s">
        <v>588</v>
      </c>
    </row>
    <row r="8" spans="1:14" ht="15">
      <c r="A8" s="143">
        <v>5</v>
      </c>
      <c r="B8" s="124" t="s">
        <v>559</v>
      </c>
      <c r="C8" s="124">
        <v>24</v>
      </c>
      <c r="D8" s="126">
        <v>15</v>
      </c>
      <c r="E8" s="127" t="s">
        <v>341</v>
      </c>
      <c r="F8" s="126" t="s">
        <v>333</v>
      </c>
      <c r="G8" s="127" t="s">
        <v>149</v>
      </c>
      <c r="H8" s="144">
        <v>5</v>
      </c>
      <c r="I8" s="144">
        <v>10</v>
      </c>
      <c r="J8" s="144">
        <v>13</v>
      </c>
      <c r="K8" s="144">
        <v>2</v>
      </c>
      <c r="L8" s="144">
        <v>9</v>
      </c>
      <c r="M8" s="145">
        <f t="shared" si="0"/>
        <v>39</v>
      </c>
      <c r="N8" s="183" t="s">
        <v>588</v>
      </c>
    </row>
    <row r="9" spans="1:14" s="15" customFormat="1" ht="15">
      <c r="A9" s="143">
        <v>6</v>
      </c>
      <c r="B9" s="124" t="s">
        <v>559</v>
      </c>
      <c r="C9" s="124">
        <v>13</v>
      </c>
      <c r="D9" s="126">
        <v>7</v>
      </c>
      <c r="E9" s="127" t="s">
        <v>152</v>
      </c>
      <c r="F9" s="126" t="s">
        <v>153</v>
      </c>
      <c r="G9" s="127" t="s">
        <v>63</v>
      </c>
      <c r="H9" s="144">
        <v>9</v>
      </c>
      <c r="I9" s="144">
        <v>10</v>
      </c>
      <c r="J9" s="146">
        <v>13.5</v>
      </c>
      <c r="K9" s="144">
        <v>0</v>
      </c>
      <c r="L9" s="146">
        <v>6</v>
      </c>
      <c r="M9" s="145">
        <f t="shared" si="0"/>
        <v>38.5</v>
      </c>
      <c r="N9" s="183" t="s">
        <v>588</v>
      </c>
    </row>
    <row r="10" spans="1:14" ht="15">
      <c r="A10" s="143">
        <v>7</v>
      </c>
      <c r="B10" s="124" t="s">
        <v>559</v>
      </c>
      <c r="C10" s="124">
        <v>3</v>
      </c>
      <c r="D10" s="126">
        <v>1</v>
      </c>
      <c r="E10" s="127" t="s">
        <v>183</v>
      </c>
      <c r="F10" s="126" t="s">
        <v>184</v>
      </c>
      <c r="G10" s="127" t="s">
        <v>48</v>
      </c>
      <c r="H10" s="144">
        <v>11</v>
      </c>
      <c r="I10" s="144">
        <v>10</v>
      </c>
      <c r="J10" s="144">
        <v>11</v>
      </c>
      <c r="K10" s="144">
        <v>2</v>
      </c>
      <c r="L10" s="144">
        <v>3</v>
      </c>
      <c r="M10" s="145">
        <f t="shared" si="0"/>
        <v>37</v>
      </c>
      <c r="N10" s="183" t="s">
        <v>589</v>
      </c>
    </row>
    <row r="11" spans="1:14" ht="15">
      <c r="A11" s="143">
        <v>8</v>
      </c>
      <c r="B11" s="124" t="s">
        <v>559</v>
      </c>
      <c r="C11" s="147">
        <v>17</v>
      </c>
      <c r="D11" s="126">
        <v>1</v>
      </c>
      <c r="E11" s="127" t="s">
        <v>185</v>
      </c>
      <c r="F11" s="126" t="s">
        <v>186</v>
      </c>
      <c r="G11" s="127" t="s">
        <v>48</v>
      </c>
      <c r="H11" s="148">
        <v>5</v>
      </c>
      <c r="I11" s="148">
        <v>10</v>
      </c>
      <c r="J11" s="148">
        <v>5</v>
      </c>
      <c r="K11" s="148">
        <v>0</v>
      </c>
      <c r="L11" s="148">
        <v>10.5</v>
      </c>
      <c r="M11" s="145">
        <f t="shared" si="0"/>
        <v>30.5</v>
      </c>
      <c r="N11" s="183" t="s">
        <v>589</v>
      </c>
    </row>
    <row r="12" spans="1:14" ht="15">
      <c r="A12" s="143">
        <v>9</v>
      </c>
      <c r="B12" s="124" t="s">
        <v>559</v>
      </c>
      <c r="C12" s="124">
        <v>23</v>
      </c>
      <c r="D12" s="126">
        <v>7</v>
      </c>
      <c r="E12" s="127" t="s">
        <v>168</v>
      </c>
      <c r="F12" s="126" t="s">
        <v>169</v>
      </c>
      <c r="G12" s="127" t="s">
        <v>63</v>
      </c>
      <c r="H12" s="144">
        <v>8</v>
      </c>
      <c r="I12" s="144">
        <v>10</v>
      </c>
      <c r="J12" s="144">
        <v>0</v>
      </c>
      <c r="K12" s="144">
        <v>1</v>
      </c>
      <c r="L12" s="144">
        <v>10</v>
      </c>
      <c r="M12" s="145">
        <f t="shared" si="0"/>
        <v>29</v>
      </c>
      <c r="N12" s="183" t="s">
        <v>589</v>
      </c>
    </row>
    <row r="13" spans="1:14" ht="15" customHeight="1">
      <c r="A13" s="143">
        <v>10</v>
      </c>
      <c r="B13" s="124" t="s">
        <v>559</v>
      </c>
      <c r="C13" s="124">
        <v>1</v>
      </c>
      <c r="D13" s="126">
        <v>21</v>
      </c>
      <c r="E13" s="127" t="s">
        <v>158</v>
      </c>
      <c r="F13" s="126" t="s">
        <v>159</v>
      </c>
      <c r="G13" s="127" t="s">
        <v>148</v>
      </c>
      <c r="H13" s="144">
        <v>8</v>
      </c>
      <c r="I13" s="144">
        <v>10</v>
      </c>
      <c r="J13" s="144">
        <v>7.5</v>
      </c>
      <c r="K13" s="144">
        <v>1</v>
      </c>
      <c r="L13" s="144">
        <v>2.5</v>
      </c>
      <c r="M13" s="145">
        <f t="shared" si="0"/>
        <v>29</v>
      </c>
      <c r="N13" s="183" t="s">
        <v>589</v>
      </c>
    </row>
    <row r="14" spans="1:14" s="15" customFormat="1" ht="15">
      <c r="A14" s="143">
        <v>11</v>
      </c>
      <c r="B14" s="124" t="s">
        <v>559</v>
      </c>
      <c r="C14" s="124">
        <v>25</v>
      </c>
      <c r="D14" s="126">
        <v>22</v>
      </c>
      <c r="E14" s="127" t="s">
        <v>162</v>
      </c>
      <c r="F14" s="126" t="s">
        <v>163</v>
      </c>
      <c r="G14" s="127" t="s">
        <v>34</v>
      </c>
      <c r="H14" s="144">
        <v>12</v>
      </c>
      <c r="I14" s="144">
        <v>10</v>
      </c>
      <c r="J14" s="144">
        <v>7</v>
      </c>
      <c r="K14" s="144">
        <v>0</v>
      </c>
      <c r="L14" s="144">
        <v>0</v>
      </c>
      <c r="M14" s="145">
        <f t="shared" si="0"/>
        <v>29</v>
      </c>
      <c r="N14" s="183" t="s">
        <v>589</v>
      </c>
    </row>
    <row r="15" spans="1:14" ht="15">
      <c r="A15" s="66">
        <v>12</v>
      </c>
      <c r="B15" s="65" t="s">
        <v>559</v>
      </c>
      <c r="C15" s="17">
        <v>5</v>
      </c>
      <c r="D15" s="29">
        <v>29</v>
      </c>
      <c r="E15" s="11" t="s">
        <v>156</v>
      </c>
      <c r="F15" s="29" t="s">
        <v>157</v>
      </c>
      <c r="G15" s="11" t="s">
        <v>30</v>
      </c>
      <c r="H15" s="80">
        <v>8</v>
      </c>
      <c r="I15" s="80">
        <v>10</v>
      </c>
      <c r="J15" s="80">
        <v>10</v>
      </c>
      <c r="K15" s="80">
        <v>0</v>
      </c>
      <c r="L15" s="80">
        <v>0</v>
      </c>
      <c r="M15" s="78">
        <f t="shared" si="0"/>
        <v>28</v>
      </c>
      <c r="N15" s="52"/>
    </row>
    <row r="16" spans="1:14" ht="15">
      <c r="A16" s="66">
        <v>13</v>
      </c>
      <c r="B16" s="65" t="s">
        <v>559</v>
      </c>
      <c r="C16" s="65">
        <v>15</v>
      </c>
      <c r="D16" s="29">
        <v>17</v>
      </c>
      <c r="E16" s="11" t="s">
        <v>189</v>
      </c>
      <c r="F16" s="29" t="s">
        <v>190</v>
      </c>
      <c r="G16" s="11" t="s">
        <v>296</v>
      </c>
      <c r="H16" s="81">
        <v>6</v>
      </c>
      <c r="I16" s="82">
        <v>10</v>
      </c>
      <c r="J16" s="82">
        <v>0</v>
      </c>
      <c r="K16" s="82">
        <v>0</v>
      </c>
      <c r="L16" s="82">
        <v>11</v>
      </c>
      <c r="M16" s="78">
        <f t="shared" si="0"/>
        <v>27</v>
      </c>
      <c r="N16" s="52"/>
    </row>
    <row r="17" spans="1:14" ht="15">
      <c r="A17" s="66">
        <v>14</v>
      </c>
      <c r="B17" s="65" t="s">
        <v>559</v>
      </c>
      <c r="C17" s="16">
        <v>11</v>
      </c>
      <c r="D17" s="29">
        <v>33</v>
      </c>
      <c r="E17" s="11" t="s">
        <v>175</v>
      </c>
      <c r="F17" s="29" t="s">
        <v>176</v>
      </c>
      <c r="G17" s="11" t="s">
        <v>21</v>
      </c>
      <c r="H17" s="80">
        <v>6</v>
      </c>
      <c r="I17" s="80">
        <v>6</v>
      </c>
      <c r="J17" s="80">
        <v>0</v>
      </c>
      <c r="K17" s="80">
        <v>0</v>
      </c>
      <c r="L17" s="80">
        <v>9.5</v>
      </c>
      <c r="M17" s="78">
        <f t="shared" si="0"/>
        <v>21.5</v>
      </c>
      <c r="N17" s="52"/>
    </row>
    <row r="18" spans="1:14" ht="15">
      <c r="A18" s="66">
        <v>15</v>
      </c>
      <c r="B18" s="65" t="s">
        <v>559</v>
      </c>
      <c r="C18" s="16">
        <v>29</v>
      </c>
      <c r="D18" s="29">
        <v>18</v>
      </c>
      <c r="E18" s="11" t="s">
        <v>181</v>
      </c>
      <c r="F18" s="29" t="s">
        <v>182</v>
      </c>
      <c r="G18" s="11" t="s">
        <v>35</v>
      </c>
      <c r="H18" s="80">
        <v>9</v>
      </c>
      <c r="I18" s="80">
        <v>10</v>
      </c>
      <c r="J18" s="80">
        <v>0</v>
      </c>
      <c r="K18" s="80">
        <v>2</v>
      </c>
      <c r="L18" s="80">
        <v>0</v>
      </c>
      <c r="M18" s="78">
        <f t="shared" si="0"/>
        <v>21</v>
      </c>
      <c r="N18" s="52"/>
    </row>
    <row r="19" spans="1:14" ht="14.25" customHeight="1">
      <c r="A19" s="66">
        <v>16</v>
      </c>
      <c r="B19" s="65" t="s">
        <v>559</v>
      </c>
      <c r="C19" s="17">
        <v>26</v>
      </c>
      <c r="D19" s="29">
        <v>10</v>
      </c>
      <c r="E19" s="11" t="s">
        <v>191</v>
      </c>
      <c r="F19" s="29" t="s">
        <v>192</v>
      </c>
      <c r="G19" s="11" t="s">
        <v>38</v>
      </c>
      <c r="H19" s="79">
        <v>9</v>
      </c>
      <c r="I19" s="79">
        <v>10</v>
      </c>
      <c r="J19" s="79">
        <v>0</v>
      </c>
      <c r="K19" s="79">
        <v>0</v>
      </c>
      <c r="L19" s="79">
        <v>1</v>
      </c>
      <c r="M19" s="78">
        <f t="shared" si="0"/>
        <v>20</v>
      </c>
      <c r="N19" s="52"/>
    </row>
    <row r="20" spans="1:14" ht="15">
      <c r="A20" s="66">
        <v>17</v>
      </c>
      <c r="B20" s="65" t="s">
        <v>559</v>
      </c>
      <c r="C20" s="16">
        <v>6</v>
      </c>
      <c r="D20" s="29">
        <v>31</v>
      </c>
      <c r="E20" s="11" t="s">
        <v>170</v>
      </c>
      <c r="F20" s="29" t="s">
        <v>118</v>
      </c>
      <c r="G20" s="11" t="s">
        <v>46</v>
      </c>
      <c r="H20" s="80">
        <v>4</v>
      </c>
      <c r="I20" s="80">
        <v>10</v>
      </c>
      <c r="J20" s="80">
        <v>4</v>
      </c>
      <c r="K20" s="80">
        <v>1</v>
      </c>
      <c r="L20" s="80">
        <v>1</v>
      </c>
      <c r="M20" s="78">
        <f t="shared" si="0"/>
        <v>20</v>
      </c>
      <c r="N20" s="52"/>
    </row>
    <row r="21" spans="1:14" ht="15">
      <c r="A21" s="66">
        <v>18</v>
      </c>
      <c r="B21" s="65" t="s">
        <v>559</v>
      </c>
      <c r="C21" s="65">
        <v>9</v>
      </c>
      <c r="D21" s="29">
        <v>1</v>
      </c>
      <c r="E21" s="11" t="s">
        <v>339</v>
      </c>
      <c r="F21" s="29" t="s">
        <v>331</v>
      </c>
      <c r="G21" s="11" t="s">
        <v>48</v>
      </c>
      <c r="H21" s="77">
        <v>5</v>
      </c>
      <c r="I21" s="77">
        <v>10</v>
      </c>
      <c r="J21" s="77">
        <v>0</v>
      </c>
      <c r="K21" s="77">
        <v>1</v>
      </c>
      <c r="L21" s="77">
        <v>3</v>
      </c>
      <c r="M21" s="78">
        <f t="shared" si="0"/>
        <v>19</v>
      </c>
      <c r="N21" s="3"/>
    </row>
    <row r="22" spans="1:14" ht="15">
      <c r="A22" s="66">
        <v>19</v>
      </c>
      <c r="B22" s="65" t="s">
        <v>559</v>
      </c>
      <c r="C22" s="16">
        <v>21</v>
      </c>
      <c r="D22" s="29">
        <v>27</v>
      </c>
      <c r="E22" s="11" t="s">
        <v>340</v>
      </c>
      <c r="F22" s="29" t="s">
        <v>332</v>
      </c>
      <c r="G22" s="11" t="s">
        <v>44</v>
      </c>
      <c r="H22" s="79">
        <v>6</v>
      </c>
      <c r="I22" s="79">
        <v>10</v>
      </c>
      <c r="J22" s="79">
        <v>0</v>
      </c>
      <c r="K22" s="79">
        <v>0</v>
      </c>
      <c r="L22" s="79">
        <v>3</v>
      </c>
      <c r="M22" s="78">
        <f t="shared" si="0"/>
        <v>19</v>
      </c>
      <c r="N22" s="2"/>
    </row>
    <row r="23" spans="1:15" ht="15">
      <c r="A23" s="66">
        <v>20</v>
      </c>
      <c r="B23" s="65" t="s">
        <v>559</v>
      </c>
      <c r="C23" s="17">
        <v>18</v>
      </c>
      <c r="D23" s="29" t="s">
        <v>258</v>
      </c>
      <c r="E23" s="11" t="s">
        <v>154</v>
      </c>
      <c r="F23" s="29" t="s">
        <v>155</v>
      </c>
      <c r="G23" s="11" t="s">
        <v>43</v>
      </c>
      <c r="H23" s="80">
        <v>5.5</v>
      </c>
      <c r="I23" s="80">
        <v>10</v>
      </c>
      <c r="J23" s="80">
        <v>0</v>
      </c>
      <c r="K23" s="80">
        <v>2</v>
      </c>
      <c r="L23" s="80">
        <v>1</v>
      </c>
      <c r="M23" s="78">
        <f t="shared" si="0"/>
        <v>18.5</v>
      </c>
      <c r="N23" s="2"/>
      <c r="O23" t="s">
        <v>585</v>
      </c>
    </row>
    <row r="24" spans="1:14" ht="15">
      <c r="A24" s="66">
        <v>21</v>
      </c>
      <c r="B24" s="65" t="s">
        <v>559</v>
      </c>
      <c r="C24" s="65">
        <v>16</v>
      </c>
      <c r="D24" s="29">
        <v>27</v>
      </c>
      <c r="E24" s="11" t="s">
        <v>160</v>
      </c>
      <c r="F24" s="29" t="s">
        <v>161</v>
      </c>
      <c r="G24" s="11" t="s">
        <v>44</v>
      </c>
      <c r="H24" s="79">
        <v>3</v>
      </c>
      <c r="I24" s="79">
        <v>6</v>
      </c>
      <c r="J24" s="79">
        <v>3</v>
      </c>
      <c r="K24" s="79">
        <v>2</v>
      </c>
      <c r="L24" s="79">
        <v>3</v>
      </c>
      <c r="M24" s="78">
        <f t="shared" si="0"/>
        <v>17</v>
      </c>
      <c r="N24" s="2"/>
    </row>
    <row r="25" spans="1:14" ht="15">
      <c r="A25" s="66">
        <v>22</v>
      </c>
      <c r="B25" s="65" t="s">
        <v>559</v>
      </c>
      <c r="C25" s="16">
        <v>28</v>
      </c>
      <c r="D25" s="29" t="s">
        <v>258</v>
      </c>
      <c r="E25" s="11" t="s">
        <v>263</v>
      </c>
      <c r="F25" s="29" t="s">
        <v>336</v>
      </c>
      <c r="G25" s="11" t="s">
        <v>43</v>
      </c>
      <c r="H25" s="79">
        <v>4</v>
      </c>
      <c r="I25" s="79">
        <v>3</v>
      </c>
      <c r="J25" s="79">
        <v>0</v>
      </c>
      <c r="K25" s="79">
        <v>0</v>
      </c>
      <c r="L25" s="79">
        <v>7.5</v>
      </c>
      <c r="M25" s="78">
        <f t="shared" si="0"/>
        <v>14.5</v>
      </c>
      <c r="N25" s="2"/>
    </row>
    <row r="26" spans="1:14" s="15" customFormat="1" ht="15">
      <c r="A26" s="66">
        <v>23</v>
      </c>
      <c r="B26" s="65" t="s">
        <v>559</v>
      </c>
      <c r="C26" s="16">
        <v>14</v>
      </c>
      <c r="D26" s="29">
        <v>4</v>
      </c>
      <c r="E26" s="11" t="s">
        <v>173</v>
      </c>
      <c r="F26" s="29" t="s">
        <v>174</v>
      </c>
      <c r="G26" s="11" t="s">
        <v>52</v>
      </c>
      <c r="H26" s="79">
        <v>5</v>
      </c>
      <c r="I26" s="79">
        <v>1</v>
      </c>
      <c r="J26" s="79">
        <v>4</v>
      </c>
      <c r="K26" s="79">
        <v>0</v>
      </c>
      <c r="L26" s="79">
        <v>1</v>
      </c>
      <c r="M26" s="78">
        <f t="shared" si="0"/>
        <v>11</v>
      </c>
      <c r="N26" s="3"/>
    </row>
    <row r="27" spans="1:14" ht="15">
      <c r="A27" s="66">
        <v>24</v>
      </c>
      <c r="B27" s="65" t="s">
        <v>559</v>
      </c>
      <c r="C27" s="17">
        <v>12</v>
      </c>
      <c r="D27" s="29">
        <v>10</v>
      </c>
      <c r="E27" s="11" t="s">
        <v>343</v>
      </c>
      <c r="F27" s="29" t="s">
        <v>334</v>
      </c>
      <c r="G27" s="11" t="s">
        <v>40</v>
      </c>
      <c r="H27" s="79">
        <v>1</v>
      </c>
      <c r="I27" s="79">
        <v>2</v>
      </c>
      <c r="J27" s="79">
        <v>0</v>
      </c>
      <c r="K27" s="79">
        <v>1</v>
      </c>
      <c r="L27" s="79">
        <v>6.5</v>
      </c>
      <c r="M27" s="78">
        <f t="shared" si="0"/>
        <v>10.5</v>
      </c>
      <c r="N27" s="2"/>
    </row>
    <row r="28" spans="1:14" ht="15">
      <c r="A28" s="66">
        <v>25</v>
      </c>
      <c r="B28" s="65" t="s">
        <v>559</v>
      </c>
      <c r="C28" s="65">
        <v>8</v>
      </c>
      <c r="D28" s="29" t="s">
        <v>258</v>
      </c>
      <c r="E28" s="11" t="s">
        <v>337</v>
      </c>
      <c r="F28" s="29" t="s">
        <v>329</v>
      </c>
      <c r="G28" s="11" t="s">
        <v>43</v>
      </c>
      <c r="H28" s="80">
        <v>5</v>
      </c>
      <c r="I28" s="80">
        <v>3</v>
      </c>
      <c r="J28" s="80">
        <v>0</v>
      </c>
      <c r="K28" s="80">
        <v>1</v>
      </c>
      <c r="L28" s="80">
        <v>0</v>
      </c>
      <c r="M28" s="78">
        <f t="shared" si="0"/>
        <v>9</v>
      </c>
      <c r="N28" s="3"/>
    </row>
    <row r="29" spans="1:14" ht="15">
      <c r="A29" s="66">
        <v>26</v>
      </c>
      <c r="B29" s="65" t="s">
        <v>559</v>
      </c>
      <c r="C29" s="17">
        <v>4</v>
      </c>
      <c r="D29" s="29">
        <v>6</v>
      </c>
      <c r="E29" s="11" t="s">
        <v>166</v>
      </c>
      <c r="F29" s="29" t="s">
        <v>167</v>
      </c>
      <c r="G29" s="11" t="s">
        <v>151</v>
      </c>
      <c r="H29" s="79">
        <v>4</v>
      </c>
      <c r="I29" s="79">
        <v>3</v>
      </c>
      <c r="J29" s="79">
        <v>0</v>
      </c>
      <c r="K29" s="79">
        <v>0</v>
      </c>
      <c r="L29" s="79">
        <v>1</v>
      </c>
      <c r="M29" s="78">
        <f t="shared" si="0"/>
        <v>8</v>
      </c>
      <c r="N29" s="2"/>
    </row>
    <row r="30" spans="1:14" ht="15">
      <c r="A30" s="66">
        <v>27</v>
      </c>
      <c r="B30" s="65" t="s">
        <v>559</v>
      </c>
      <c r="C30" s="65">
        <v>7</v>
      </c>
      <c r="D30" s="29">
        <v>26</v>
      </c>
      <c r="E30" s="11" t="s">
        <v>338</v>
      </c>
      <c r="F30" s="29" t="s">
        <v>330</v>
      </c>
      <c r="G30" s="11" t="s">
        <v>78</v>
      </c>
      <c r="H30" s="80">
        <v>1</v>
      </c>
      <c r="I30" s="80">
        <v>4</v>
      </c>
      <c r="J30" s="80">
        <v>0</v>
      </c>
      <c r="K30" s="80">
        <v>0</v>
      </c>
      <c r="L30" s="80">
        <v>2.5</v>
      </c>
      <c r="M30" s="78">
        <f t="shared" si="0"/>
        <v>7.5</v>
      </c>
      <c r="N30" s="3"/>
    </row>
    <row r="31" spans="1:14" s="15" customFormat="1" ht="15">
      <c r="A31" s="66">
        <v>28</v>
      </c>
      <c r="B31" s="65" t="s">
        <v>559</v>
      </c>
      <c r="C31" s="16">
        <v>10</v>
      </c>
      <c r="D31" s="29">
        <v>35</v>
      </c>
      <c r="E31" s="11" t="s">
        <v>344</v>
      </c>
      <c r="F31" s="29" t="s">
        <v>335</v>
      </c>
      <c r="G31" s="11" t="s">
        <v>328</v>
      </c>
      <c r="H31" s="80">
        <v>3</v>
      </c>
      <c r="I31" s="80">
        <v>2</v>
      </c>
      <c r="J31" s="80">
        <v>0</v>
      </c>
      <c r="K31" s="80">
        <v>0</v>
      </c>
      <c r="L31" s="80">
        <v>0</v>
      </c>
      <c r="M31" s="78">
        <f t="shared" si="0"/>
        <v>5</v>
      </c>
      <c r="N31" s="3"/>
    </row>
    <row r="32" spans="1:14" ht="15">
      <c r="A32" s="66">
        <v>29</v>
      </c>
      <c r="B32" s="65" t="s">
        <v>559</v>
      </c>
      <c r="C32" s="17">
        <v>2</v>
      </c>
      <c r="D32" s="29">
        <v>2</v>
      </c>
      <c r="E32" s="11" t="s">
        <v>342</v>
      </c>
      <c r="F32" s="29" t="s">
        <v>172</v>
      </c>
      <c r="G32" s="11" t="s">
        <v>20</v>
      </c>
      <c r="H32" s="79">
        <v>0</v>
      </c>
      <c r="I32" s="79">
        <v>3</v>
      </c>
      <c r="J32" s="79">
        <v>0</v>
      </c>
      <c r="K32" s="79">
        <v>0</v>
      </c>
      <c r="L32" s="79">
        <v>0</v>
      </c>
      <c r="M32" s="78">
        <f t="shared" si="0"/>
        <v>3</v>
      </c>
      <c r="N32" s="2"/>
    </row>
    <row r="33" spans="1:14" ht="15">
      <c r="A33" s="38"/>
      <c r="B33" s="41"/>
      <c r="C33" s="55"/>
      <c r="D33" s="56"/>
      <c r="E33" s="57"/>
      <c r="F33" s="44"/>
      <c r="G33" s="57"/>
      <c r="H33" s="12"/>
      <c r="I33" s="12"/>
      <c r="J33" s="12"/>
      <c r="K33" s="12"/>
      <c r="L33" s="12"/>
      <c r="M33" s="54"/>
      <c r="N33" s="12"/>
    </row>
    <row r="34" spans="1:14" ht="15">
      <c r="A34" s="38"/>
      <c r="B34" s="41"/>
      <c r="C34" s="55"/>
      <c r="D34" s="12" t="s">
        <v>264</v>
      </c>
      <c r="E34" s="57" t="s">
        <v>564</v>
      </c>
      <c r="F34" s="48" t="s">
        <v>565</v>
      </c>
      <c r="G34" s="57"/>
      <c r="H34" s="12"/>
      <c r="I34" s="12"/>
      <c r="J34" s="12"/>
      <c r="K34" s="12"/>
      <c r="L34" s="12"/>
      <c r="M34" s="54"/>
      <c r="N34" s="12"/>
    </row>
    <row r="35" spans="1:14" ht="15">
      <c r="A35" s="38"/>
      <c r="B35" s="41"/>
      <c r="C35" s="55"/>
      <c r="D35" s="12" t="s">
        <v>57</v>
      </c>
      <c r="E35" s="48" t="s">
        <v>270</v>
      </c>
      <c r="F35" s="48" t="s">
        <v>566</v>
      </c>
      <c r="G35" s="57"/>
      <c r="H35" s="12"/>
      <c r="I35" s="12"/>
      <c r="J35" s="12"/>
      <c r="K35" s="12"/>
      <c r="L35" s="12"/>
      <c r="M35" s="54"/>
      <c r="N35" s="12"/>
    </row>
    <row r="36" spans="1:14" ht="15">
      <c r="A36" s="38"/>
      <c r="B36" s="41"/>
      <c r="C36" s="41"/>
      <c r="D36" s="47"/>
      <c r="E36" s="48" t="s">
        <v>272</v>
      </c>
      <c r="F36" s="48" t="s">
        <v>273</v>
      </c>
      <c r="G36" s="57"/>
      <c r="H36" s="58"/>
      <c r="I36" s="58"/>
      <c r="J36" s="58"/>
      <c r="K36" s="58"/>
      <c r="L36" s="58"/>
      <c r="M36" s="54"/>
      <c r="N36" s="12"/>
    </row>
    <row r="37" spans="1:14" ht="15">
      <c r="A37" s="38"/>
      <c r="B37" s="41"/>
      <c r="C37" s="55"/>
      <c r="D37" s="47"/>
      <c r="E37" s="48" t="s">
        <v>269</v>
      </c>
      <c r="F37" s="48" t="s">
        <v>265</v>
      </c>
      <c r="G37" s="57"/>
      <c r="H37" s="12"/>
      <c r="I37" s="12"/>
      <c r="J37" s="12"/>
      <c r="K37" s="12"/>
      <c r="L37" s="12"/>
      <c r="M37" s="54"/>
      <c r="N37" s="59"/>
    </row>
    <row r="38" spans="1:14" ht="15">
      <c r="A38" s="38"/>
      <c r="B38" s="41"/>
      <c r="C38" s="41"/>
      <c r="D38" s="47"/>
      <c r="E38" s="88"/>
      <c r="F38" s="48" t="s">
        <v>567</v>
      </c>
      <c r="G38" s="57"/>
      <c r="H38" s="60"/>
      <c r="I38" s="60"/>
      <c r="J38" s="60"/>
      <c r="K38" s="60"/>
      <c r="L38" s="60"/>
      <c r="M38" s="54"/>
      <c r="N38" s="39"/>
    </row>
    <row r="39" spans="1:14" ht="15">
      <c r="A39" s="38"/>
      <c r="B39" s="41"/>
      <c r="C39" s="55"/>
      <c r="D39" s="47"/>
      <c r="F39" s="57"/>
      <c r="G39" s="57"/>
      <c r="H39" s="45"/>
      <c r="I39" s="45"/>
      <c r="J39" s="45"/>
      <c r="K39" s="45"/>
      <c r="L39" s="45"/>
      <c r="M39" s="54"/>
      <c r="N39" s="61"/>
    </row>
    <row r="40" spans="1:14" ht="15">
      <c r="A40" s="38"/>
      <c r="B40" s="41"/>
      <c r="C40" s="41"/>
      <c r="D40" s="47"/>
      <c r="F40" s="48"/>
      <c r="G40" s="57"/>
      <c r="H40" s="58"/>
      <c r="I40" s="58"/>
      <c r="J40" s="58"/>
      <c r="K40" s="58"/>
      <c r="L40" s="58"/>
      <c r="M40" s="54"/>
      <c r="N40" s="39"/>
    </row>
    <row r="41" spans="1:14" ht="15">
      <c r="A41" s="38"/>
      <c r="B41" s="41"/>
      <c r="C41" s="55"/>
      <c r="D41" s="47"/>
      <c r="F41" s="57"/>
      <c r="G41" s="57"/>
      <c r="H41" s="12"/>
      <c r="I41" s="12"/>
      <c r="J41" s="12"/>
      <c r="K41" s="12"/>
      <c r="L41" s="12"/>
      <c r="M41" s="54"/>
      <c r="N41" s="59"/>
    </row>
    <row r="42" spans="1:14" ht="15">
      <c r="A42" s="38"/>
      <c r="B42" s="41"/>
      <c r="C42" s="55"/>
      <c r="D42" s="47"/>
      <c r="F42" s="57"/>
      <c r="G42" s="57"/>
      <c r="H42" s="12"/>
      <c r="I42" s="12"/>
      <c r="J42" s="12"/>
      <c r="K42" s="12"/>
      <c r="L42" s="12"/>
      <c r="M42" s="54"/>
      <c r="N42" s="39"/>
    </row>
    <row r="43" spans="1:19" ht="15">
      <c r="A43" s="38"/>
      <c r="B43" s="41"/>
      <c r="C43" s="41"/>
      <c r="D43" s="47"/>
      <c r="E43" s="48"/>
      <c r="F43" s="48"/>
      <c r="G43" s="48"/>
      <c r="H43" s="45"/>
      <c r="I43" s="45"/>
      <c r="J43" s="45"/>
      <c r="K43" s="45"/>
      <c r="L43" s="45"/>
      <c r="M43" s="54"/>
      <c r="N43" s="12"/>
      <c r="S43" s="20" t="s">
        <v>11</v>
      </c>
    </row>
    <row r="44" spans="1:19" ht="15">
      <c r="A44" s="38"/>
      <c r="B44" s="41"/>
      <c r="C44" s="41"/>
      <c r="D44" s="47"/>
      <c r="E44" s="48"/>
      <c r="F44" s="48"/>
      <c r="G44" s="48"/>
      <c r="H44" s="45"/>
      <c r="I44" s="45"/>
      <c r="J44" s="45"/>
      <c r="K44" s="45"/>
      <c r="L44" s="45"/>
      <c r="M44" s="54"/>
      <c r="N44" s="39"/>
      <c r="S44" s="20" t="s">
        <v>8</v>
      </c>
    </row>
    <row r="45" spans="1:21" s="15" customFormat="1" ht="15">
      <c r="A45" s="38"/>
      <c r="B45" s="41"/>
      <c r="C45" s="55"/>
      <c r="D45" s="56"/>
      <c r="E45" s="57"/>
      <c r="F45" s="57"/>
      <c r="G45" s="57"/>
      <c r="H45" s="12"/>
      <c r="I45" s="12"/>
      <c r="J45" s="12"/>
      <c r="K45" s="12"/>
      <c r="L45" s="12"/>
      <c r="M45" s="54"/>
      <c r="N45" s="39"/>
      <c r="S45" s="6"/>
      <c r="T45"/>
      <c r="U45"/>
    </row>
    <row r="46" spans="1:14" ht="15">
      <c r="A46" s="38"/>
      <c r="B46" s="41"/>
      <c r="C46" s="41"/>
      <c r="D46" s="47"/>
      <c r="E46" s="48"/>
      <c r="F46" s="48"/>
      <c r="G46" s="57"/>
      <c r="H46" s="58"/>
      <c r="I46" s="58"/>
      <c r="J46" s="58"/>
      <c r="K46" s="58"/>
      <c r="L46" s="58"/>
      <c r="M46" s="54"/>
      <c r="N46" s="39"/>
    </row>
    <row r="47" spans="1:20" ht="15">
      <c r="A47" s="38"/>
      <c r="B47" s="41"/>
      <c r="C47" s="55"/>
      <c r="D47" s="56"/>
      <c r="E47" s="57"/>
      <c r="F47" s="57"/>
      <c r="G47" s="57"/>
      <c r="H47" s="12"/>
      <c r="I47" s="12"/>
      <c r="J47" s="12"/>
      <c r="K47" s="12"/>
      <c r="L47" s="12"/>
      <c r="M47" s="54"/>
      <c r="N47" s="62"/>
      <c r="R47" s="20"/>
      <c r="S47" s="20"/>
      <c r="T47" s="9" t="s">
        <v>75</v>
      </c>
    </row>
    <row r="48" spans="1:20" ht="15">
      <c r="A48" s="38"/>
      <c r="B48" s="41"/>
      <c r="C48" s="41"/>
      <c r="D48" s="47"/>
      <c r="E48" s="48"/>
      <c r="F48" s="48"/>
      <c r="G48" s="48"/>
      <c r="H48" s="12"/>
      <c r="I48" s="12"/>
      <c r="J48" s="12"/>
      <c r="K48" s="12"/>
      <c r="L48" s="12"/>
      <c r="M48" s="54"/>
      <c r="N48" s="12"/>
      <c r="R48" s="20"/>
      <c r="S48" s="20"/>
      <c r="T48" s="7" t="s">
        <v>69</v>
      </c>
    </row>
    <row r="49" spans="1:20" ht="15">
      <c r="A49" s="38"/>
      <c r="B49" s="41"/>
      <c r="C49" s="55"/>
      <c r="D49" s="56"/>
      <c r="E49" s="57"/>
      <c r="F49" s="57"/>
      <c r="G49" s="57"/>
      <c r="H49" s="12"/>
      <c r="I49" s="12"/>
      <c r="J49" s="12"/>
      <c r="K49" s="12"/>
      <c r="L49" s="12"/>
      <c r="M49" s="54"/>
      <c r="N49" s="12"/>
      <c r="R49" s="6"/>
      <c r="S49" s="6"/>
      <c r="T49" s="6" t="s">
        <v>70</v>
      </c>
    </row>
    <row r="50" spans="1:20" ht="15">
      <c r="A50" s="37"/>
      <c r="B50" s="37"/>
      <c r="C50" s="37"/>
      <c r="D50" s="37"/>
      <c r="E50" s="37"/>
      <c r="F50" s="37"/>
      <c r="G50" s="37"/>
      <c r="H50" s="53"/>
      <c r="I50" s="53"/>
      <c r="J50" s="53"/>
      <c r="K50" s="53"/>
      <c r="L50" s="53"/>
      <c r="M50" s="37"/>
      <c r="N50" s="12"/>
      <c r="R50" s="6"/>
      <c r="S50" s="6"/>
      <c r="T50" s="7" t="s">
        <v>71</v>
      </c>
    </row>
    <row r="51" spans="1:20" ht="15">
      <c r="A51" s="37"/>
      <c r="B51" s="37"/>
      <c r="C51" s="37"/>
      <c r="D51" s="37"/>
      <c r="E51" s="37"/>
      <c r="F51" s="37"/>
      <c r="G51" s="37"/>
      <c r="H51" s="12"/>
      <c r="I51" s="12"/>
      <c r="J51" s="12"/>
      <c r="K51" s="12"/>
      <c r="L51" s="12"/>
      <c r="M51" s="12"/>
      <c r="N51" s="12"/>
      <c r="R51" s="6"/>
      <c r="S51" s="6"/>
      <c r="T51" s="7" t="s">
        <v>72</v>
      </c>
    </row>
    <row r="52" spans="1:20" ht="15">
      <c r="A52" s="7"/>
      <c r="B52" s="7"/>
      <c r="C52" s="7"/>
      <c r="D52" s="7"/>
      <c r="E52" s="7"/>
      <c r="F52" s="7"/>
      <c r="G52" s="7"/>
      <c r="H52" s="12"/>
      <c r="I52" s="12"/>
      <c r="J52" s="12"/>
      <c r="K52" s="12"/>
      <c r="L52" s="12"/>
      <c r="M52" s="12"/>
      <c r="N52" s="12"/>
      <c r="R52" s="6"/>
      <c r="S52" s="6"/>
      <c r="T52" s="7" t="s">
        <v>73</v>
      </c>
    </row>
    <row r="53" spans="1:20" ht="15">
      <c r="A53" s="7"/>
      <c r="B53" s="12"/>
      <c r="C53" s="12"/>
      <c r="D53" s="12"/>
      <c r="E53" s="12"/>
      <c r="F53" s="9"/>
      <c r="G53" s="12"/>
      <c r="H53" s="12"/>
      <c r="I53" s="12"/>
      <c r="J53" s="12"/>
      <c r="K53" s="12"/>
      <c r="L53" s="12"/>
      <c r="M53" s="12"/>
      <c r="N53" s="12"/>
      <c r="R53" s="6"/>
      <c r="S53" s="6"/>
      <c r="T53" s="8" t="s">
        <v>74</v>
      </c>
    </row>
    <row r="54" spans="1:14" ht="15">
      <c r="A54" s="7"/>
      <c r="B54" s="12"/>
      <c r="C54" s="12"/>
      <c r="D54" s="12"/>
      <c r="E54" s="12"/>
      <c r="F54" s="7"/>
      <c r="G54" s="12"/>
      <c r="H54" s="12"/>
      <c r="I54" s="12"/>
      <c r="J54" s="12"/>
      <c r="K54" s="12"/>
      <c r="L54" s="12"/>
      <c r="M54" s="12"/>
      <c r="N54" s="12"/>
    </row>
    <row r="55" spans="1:14" ht="15">
      <c r="A55" s="7"/>
      <c r="B55" s="12"/>
      <c r="C55" s="12"/>
      <c r="D55" s="12"/>
      <c r="E55" s="12"/>
      <c r="F55" s="7"/>
      <c r="G55" s="12"/>
      <c r="H55" s="12"/>
      <c r="I55" s="12"/>
      <c r="J55" s="12"/>
      <c r="K55" s="12"/>
      <c r="L55" s="12"/>
      <c r="M55" s="12"/>
      <c r="N55" s="12"/>
    </row>
    <row r="56" spans="1:14" ht="15">
      <c r="A56" s="7"/>
      <c r="B56" s="7"/>
      <c r="C56" s="12"/>
      <c r="D56" s="12"/>
      <c r="E56" s="12"/>
      <c r="F56" s="7"/>
      <c r="G56" s="12"/>
      <c r="H56" s="8"/>
      <c r="I56" s="12"/>
      <c r="J56" s="12"/>
      <c r="K56" s="12"/>
      <c r="L56" s="12"/>
      <c r="M56" s="12"/>
      <c r="N56" s="12"/>
    </row>
    <row r="57" spans="1:14" ht="15">
      <c r="A57" s="7"/>
      <c r="B57" s="7"/>
      <c r="C57" s="12"/>
      <c r="D57" s="12"/>
      <c r="E57" s="12"/>
      <c r="F57" s="7"/>
      <c r="G57" s="12"/>
      <c r="H57" s="7"/>
      <c r="I57" s="12"/>
      <c r="J57" s="12"/>
      <c r="K57" s="12"/>
      <c r="L57" s="12"/>
      <c r="M57" s="12"/>
      <c r="N57" s="12"/>
    </row>
    <row r="58" spans="1:14" ht="15">
      <c r="A58" s="7"/>
      <c r="B58" s="7"/>
      <c r="C58" s="12"/>
      <c r="D58" s="12"/>
      <c r="E58" s="12"/>
      <c r="F58" s="7"/>
      <c r="G58" s="12"/>
      <c r="H58" s="7"/>
      <c r="I58" s="12"/>
      <c r="J58" s="12"/>
      <c r="K58" s="12"/>
      <c r="L58" s="12"/>
      <c r="M58" s="12"/>
      <c r="N58" s="12"/>
    </row>
    <row r="59" spans="1:14" ht="15">
      <c r="A59" s="7"/>
      <c r="B59" s="7"/>
      <c r="C59" s="12"/>
      <c r="D59" s="12"/>
      <c r="E59" s="12"/>
      <c r="F59" s="8"/>
      <c r="G59" s="12"/>
      <c r="H59" s="7"/>
      <c r="I59" s="12"/>
      <c r="J59" s="12"/>
      <c r="K59" s="12"/>
      <c r="L59" s="12"/>
      <c r="M59" s="12"/>
      <c r="N59" s="12"/>
    </row>
    <row r="60" spans="1:14" ht="15">
      <c r="A60" s="7"/>
      <c r="B60" s="7"/>
      <c r="C60" s="7"/>
      <c r="D60" s="7"/>
      <c r="E60" s="7"/>
      <c r="F60" s="7"/>
      <c r="G60" s="7"/>
      <c r="H60" s="7"/>
      <c r="I60" s="12"/>
      <c r="J60" s="12"/>
      <c r="K60" s="12"/>
      <c r="L60" s="12"/>
      <c r="M60" s="12"/>
      <c r="N60" s="12"/>
    </row>
    <row r="61" spans="1:14" ht="15">
      <c r="A61" s="7"/>
      <c r="B61" s="7"/>
      <c r="C61" s="7"/>
      <c r="D61" s="7"/>
      <c r="E61" s="8"/>
      <c r="F61" s="8"/>
      <c r="G61" s="7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</sheetData>
  <sheetProtection/>
  <autoFilter ref="D2:D48"/>
  <mergeCells count="10">
    <mergeCell ref="M2:M3"/>
    <mergeCell ref="B2:C3"/>
    <mergeCell ref="N2:N3"/>
    <mergeCell ref="A1:N1"/>
    <mergeCell ref="A2:A3"/>
    <mergeCell ref="D2:D3"/>
    <mergeCell ref="E2:E3"/>
    <mergeCell ref="G2:G3"/>
    <mergeCell ref="H2:L2"/>
    <mergeCell ref="F2:F3"/>
  </mergeCells>
  <printOptions/>
  <pageMargins left="0" right="0" top="0" bottom="0" header="0.11811023622047245" footer="0"/>
  <pageSetup horizontalDpi="600" verticalDpi="600" orientation="landscape" paperSize="9" scale="92" r:id="rId1"/>
  <rowBreaks count="1" manualBreakCount="1">
    <brk id="3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10" zoomScaleNormal="110" zoomScalePageLayoutView="0" workbookViewId="0" topLeftCell="A1">
      <selection activeCell="O8" sqref="O8"/>
    </sheetView>
  </sheetViews>
  <sheetFormatPr defaultColWidth="9.140625" defaultRowHeight="15"/>
  <cols>
    <col min="1" max="1" width="5.28125" style="0" customWidth="1"/>
    <col min="2" max="2" width="4.7109375" style="0" customWidth="1"/>
    <col min="3" max="3" width="5.140625" style="18" customWidth="1"/>
    <col min="4" max="4" width="16.8515625" style="0" customWidth="1"/>
    <col min="5" max="5" width="33.421875" style="0" customWidth="1"/>
    <col min="6" max="6" width="13.421875" style="0" customWidth="1"/>
    <col min="7" max="7" width="33.57421875" style="0" customWidth="1"/>
    <col min="8" max="8" width="4.57421875" style="0" bestFit="1" customWidth="1"/>
    <col min="9" max="12" width="5.57421875" style="0" bestFit="1" customWidth="1"/>
    <col min="13" max="13" width="6.140625" style="0" bestFit="1" customWidth="1"/>
    <col min="14" max="14" width="6.7109375" style="0" bestFit="1" customWidth="1"/>
  </cols>
  <sheetData>
    <row r="1" spans="1:14" ht="66" customHeight="1">
      <c r="A1" s="162" t="s">
        <v>277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5">
      <c r="A2" s="161" t="s">
        <v>7</v>
      </c>
      <c r="B2" s="161" t="s">
        <v>0</v>
      </c>
      <c r="C2" s="161"/>
      <c r="D2" s="161" t="s">
        <v>9</v>
      </c>
      <c r="E2" s="161" t="s">
        <v>6</v>
      </c>
      <c r="F2" s="168" t="s">
        <v>255</v>
      </c>
      <c r="G2" s="161" t="s">
        <v>5</v>
      </c>
      <c r="H2" s="161" t="s">
        <v>4</v>
      </c>
      <c r="I2" s="161"/>
      <c r="J2" s="161"/>
      <c r="K2" s="161"/>
      <c r="L2" s="161"/>
      <c r="M2" s="161" t="s">
        <v>2</v>
      </c>
      <c r="N2" s="174" t="s">
        <v>3</v>
      </c>
    </row>
    <row r="3" spans="1:14" ht="15">
      <c r="A3" s="161"/>
      <c r="B3" s="161"/>
      <c r="C3" s="161"/>
      <c r="D3" s="161"/>
      <c r="E3" s="161"/>
      <c r="F3" s="169"/>
      <c r="G3" s="161"/>
      <c r="H3" s="19">
        <v>1</v>
      </c>
      <c r="I3" s="19">
        <v>2</v>
      </c>
      <c r="J3" s="19">
        <v>3</v>
      </c>
      <c r="K3" s="19">
        <v>4</v>
      </c>
      <c r="L3" s="19">
        <v>5</v>
      </c>
      <c r="M3" s="161"/>
      <c r="N3" s="175"/>
    </row>
    <row r="4" spans="1:14" ht="15">
      <c r="A4" s="124">
        <v>1</v>
      </c>
      <c r="B4" s="124" t="s">
        <v>560</v>
      </c>
      <c r="C4" s="124">
        <v>20</v>
      </c>
      <c r="D4" s="126">
        <v>6</v>
      </c>
      <c r="E4" s="127" t="s">
        <v>202</v>
      </c>
      <c r="F4" s="128" t="s">
        <v>221</v>
      </c>
      <c r="G4" s="127" t="s">
        <v>32</v>
      </c>
      <c r="H4" s="149">
        <v>8</v>
      </c>
      <c r="I4" s="150">
        <v>12</v>
      </c>
      <c r="J4" s="150">
        <v>12</v>
      </c>
      <c r="K4" s="150">
        <v>12</v>
      </c>
      <c r="L4" s="150">
        <v>11.5</v>
      </c>
      <c r="M4" s="131">
        <f aca="true" t="shared" si="0" ref="M4:M39">H4+I4+J4+K4+L4</f>
        <v>55.5</v>
      </c>
      <c r="N4" s="184" t="s">
        <v>587</v>
      </c>
    </row>
    <row r="5" spans="1:14" ht="15">
      <c r="A5" s="124">
        <v>2</v>
      </c>
      <c r="B5" s="124" t="s">
        <v>560</v>
      </c>
      <c r="C5" s="124">
        <v>13</v>
      </c>
      <c r="D5" s="126">
        <v>12</v>
      </c>
      <c r="E5" s="127" t="s">
        <v>197</v>
      </c>
      <c r="F5" s="128" t="s">
        <v>212</v>
      </c>
      <c r="G5" s="127" t="s">
        <v>33</v>
      </c>
      <c r="H5" s="149">
        <v>8</v>
      </c>
      <c r="I5" s="150">
        <v>11.5</v>
      </c>
      <c r="J5" s="150">
        <v>3</v>
      </c>
      <c r="K5" s="150">
        <v>12</v>
      </c>
      <c r="L5" s="150">
        <v>2.5</v>
      </c>
      <c r="M5" s="131">
        <f t="shared" si="0"/>
        <v>37</v>
      </c>
      <c r="N5" s="184" t="s">
        <v>588</v>
      </c>
    </row>
    <row r="6" spans="1:14" ht="15">
      <c r="A6" s="124">
        <v>3</v>
      </c>
      <c r="B6" s="124" t="s">
        <v>560</v>
      </c>
      <c r="C6" s="124">
        <v>6</v>
      </c>
      <c r="D6" s="126">
        <v>6</v>
      </c>
      <c r="E6" s="127" t="s">
        <v>561</v>
      </c>
      <c r="F6" s="126" t="s">
        <v>302</v>
      </c>
      <c r="G6" s="127" t="s">
        <v>32</v>
      </c>
      <c r="H6" s="149">
        <v>4</v>
      </c>
      <c r="I6" s="150">
        <v>11</v>
      </c>
      <c r="J6" s="150">
        <v>5</v>
      </c>
      <c r="K6" s="150">
        <v>8</v>
      </c>
      <c r="L6" s="150">
        <v>4</v>
      </c>
      <c r="M6" s="131">
        <f t="shared" si="0"/>
        <v>32</v>
      </c>
      <c r="N6" s="184" t="s">
        <v>588</v>
      </c>
    </row>
    <row r="7" spans="1:14" ht="15">
      <c r="A7" s="124">
        <v>4</v>
      </c>
      <c r="B7" s="124" t="s">
        <v>560</v>
      </c>
      <c r="C7" s="124">
        <v>5</v>
      </c>
      <c r="D7" s="126">
        <v>12</v>
      </c>
      <c r="E7" s="127" t="s">
        <v>204</v>
      </c>
      <c r="F7" s="126" t="s">
        <v>222</v>
      </c>
      <c r="G7" s="127" t="s">
        <v>33</v>
      </c>
      <c r="H7" s="149">
        <v>5</v>
      </c>
      <c r="I7" s="150">
        <v>8.5</v>
      </c>
      <c r="J7" s="150">
        <v>2</v>
      </c>
      <c r="K7" s="150">
        <v>11</v>
      </c>
      <c r="L7" s="150">
        <v>3</v>
      </c>
      <c r="M7" s="131">
        <f t="shared" si="0"/>
        <v>29.5</v>
      </c>
      <c r="N7" s="184" t="s">
        <v>589</v>
      </c>
    </row>
    <row r="8" spans="1:14" ht="15">
      <c r="A8" s="124">
        <v>5</v>
      </c>
      <c r="B8" s="124" t="s">
        <v>560</v>
      </c>
      <c r="C8" s="124">
        <v>16</v>
      </c>
      <c r="D8" s="126">
        <v>7</v>
      </c>
      <c r="E8" s="127" t="s">
        <v>61</v>
      </c>
      <c r="F8" s="126" t="s">
        <v>223</v>
      </c>
      <c r="G8" s="127" t="s">
        <v>42</v>
      </c>
      <c r="H8" s="149">
        <v>2</v>
      </c>
      <c r="I8" s="150">
        <v>8</v>
      </c>
      <c r="J8" s="150">
        <v>3</v>
      </c>
      <c r="K8" s="150">
        <v>10</v>
      </c>
      <c r="L8" s="150">
        <v>5</v>
      </c>
      <c r="M8" s="131">
        <f t="shared" si="0"/>
        <v>28</v>
      </c>
      <c r="N8" s="184" t="s">
        <v>589</v>
      </c>
    </row>
    <row r="9" spans="1:14" s="15" customFormat="1" ht="15">
      <c r="A9" s="124">
        <v>6</v>
      </c>
      <c r="B9" s="124" t="s">
        <v>560</v>
      </c>
      <c r="C9" s="124">
        <v>25</v>
      </c>
      <c r="D9" s="126">
        <v>1</v>
      </c>
      <c r="E9" s="127" t="s">
        <v>206</v>
      </c>
      <c r="F9" s="126" t="s">
        <v>226</v>
      </c>
      <c r="G9" s="127" t="s">
        <v>47</v>
      </c>
      <c r="H9" s="149">
        <v>7</v>
      </c>
      <c r="I9" s="150">
        <v>11</v>
      </c>
      <c r="J9" s="150">
        <v>5</v>
      </c>
      <c r="K9" s="150">
        <v>3</v>
      </c>
      <c r="L9" s="150">
        <v>1</v>
      </c>
      <c r="M9" s="131">
        <f t="shared" si="0"/>
        <v>27</v>
      </c>
      <c r="N9" s="184" t="s">
        <v>589</v>
      </c>
    </row>
    <row r="10" spans="1:14" ht="15">
      <c r="A10" s="124">
        <v>7</v>
      </c>
      <c r="B10" s="124" t="s">
        <v>560</v>
      </c>
      <c r="C10" s="124">
        <v>29</v>
      </c>
      <c r="D10" s="126">
        <v>7</v>
      </c>
      <c r="E10" s="127" t="s">
        <v>313</v>
      </c>
      <c r="F10" s="126" t="s">
        <v>300</v>
      </c>
      <c r="G10" s="127" t="s">
        <v>42</v>
      </c>
      <c r="H10" s="149">
        <v>5</v>
      </c>
      <c r="I10" s="150">
        <v>5.5</v>
      </c>
      <c r="J10" s="150">
        <v>4</v>
      </c>
      <c r="K10" s="150">
        <v>8</v>
      </c>
      <c r="L10" s="150">
        <v>4</v>
      </c>
      <c r="M10" s="131">
        <f t="shared" si="0"/>
        <v>26.5</v>
      </c>
      <c r="N10" s="184" t="s">
        <v>589</v>
      </c>
    </row>
    <row r="11" spans="1:14" ht="15">
      <c r="A11" s="124">
        <v>8</v>
      </c>
      <c r="B11" s="124" t="s">
        <v>560</v>
      </c>
      <c r="C11" s="124">
        <v>30</v>
      </c>
      <c r="D11" s="126">
        <v>7</v>
      </c>
      <c r="E11" s="127" t="s">
        <v>194</v>
      </c>
      <c r="F11" s="126" t="s">
        <v>208</v>
      </c>
      <c r="G11" s="127" t="s">
        <v>42</v>
      </c>
      <c r="H11" s="149">
        <v>6</v>
      </c>
      <c r="I11" s="150">
        <v>9</v>
      </c>
      <c r="J11" s="150">
        <v>3.5</v>
      </c>
      <c r="K11" s="150">
        <v>2</v>
      </c>
      <c r="L11" s="150">
        <v>5.5</v>
      </c>
      <c r="M11" s="131">
        <f t="shared" si="0"/>
        <v>26</v>
      </c>
      <c r="N11" s="184" t="s">
        <v>589</v>
      </c>
    </row>
    <row r="12" spans="1:14" ht="15">
      <c r="A12" s="124">
        <v>9</v>
      </c>
      <c r="B12" s="124" t="s">
        <v>560</v>
      </c>
      <c r="C12" s="124">
        <v>9</v>
      </c>
      <c r="D12" s="126" t="s">
        <v>259</v>
      </c>
      <c r="E12" s="127" t="s">
        <v>200</v>
      </c>
      <c r="F12" s="126" t="s">
        <v>215</v>
      </c>
      <c r="G12" s="127" t="s">
        <v>28</v>
      </c>
      <c r="H12" s="149">
        <v>5</v>
      </c>
      <c r="I12" s="150">
        <v>9</v>
      </c>
      <c r="J12" s="150">
        <v>3</v>
      </c>
      <c r="K12" s="150">
        <v>1</v>
      </c>
      <c r="L12" s="150">
        <v>6.5</v>
      </c>
      <c r="M12" s="131">
        <f t="shared" si="0"/>
        <v>24.5</v>
      </c>
      <c r="N12" s="184" t="s">
        <v>589</v>
      </c>
    </row>
    <row r="13" spans="1:14" ht="15">
      <c r="A13" s="124">
        <v>10</v>
      </c>
      <c r="B13" s="124" t="s">
        <v>560</v>
      </c>
      <c r="C13" s="124">
        <v>11</v>
      </c>
      <c r="D13" s="126">
        <v>22</v>
      </c>
      <c r="E13" s="127" t="s">
        <v>68</v>
      </c>
      <c r="F13" s="126" t="s">
        <v>211</v>
      </c>
      <c r="G13" s="127" t="s">
        <v>34</v>
      </c>
      <c r="H13" s="149">
        <v>6</v>
      </c>
      <c r="I13" s="150">
        <v>4</v>
      </c>
      <c r="J13" s="150">
        <v>7</v>
      </c>
      <c r="K13" s="150">
        <v>3</v>
      </c>
      <c r="L13" s="150">
        <v>4</v>
      </c>
      <c r="M13" s="131">
        <f t="shared" si="0"/>
        <v>24</v>
      </c>
      <c r="N13" s="184" t="s">
        <v>589</v>
      </c>
    </row>
    <row r="14" spans="1:14" ht="15">
      <c r="A14" s="124">
        <v>11</v>
      </c>
      <c r="B14" s="124" t="s">
        <v>560</v>
      </c>
      <c r="C14" s="124">
        <v>24</v>
      </c>
      <c r="D14" s="126">
        <v>22</v>
      </c>
      <c r="E14" s="127" t="s">
        <v>59</v>
      </c>
      <c r="F14" s="126" t="s">
        <v>224</v>
      </c>
      <c r="G14" s="127" t="s">
        <v>34</v>
      </c>
      <c r="H14" s="149">
        <v>8</v>
      </c>
      <c r="I14" s="150">
        <v>6</v>
      </c>
      <c r="J14" s="150">
        <v>4</v>
      </c>
      <c r="K14" s="150">
        <v>6</v>
      </c>
      <c r="L14" s="150">
        <v>0</v>
      </c>
      <c r="M14" s="131">
        <f t="shared" si="0"/>
        <v>24</v>
      </c>
      <c r="N14" s="184" t="s">
        <v>589</v>
      </c>
    </row>
    <row r="15" spans="1:14" ht="15">
      <c r="A15" s="124">
        <v>12</v>
      </c>
      <c r="B15" s="124" t="s">
        <v>560</v>
      </c>
      <c r="C15" s="124">
        <v>17</v>
      </c>
      <c r="D15" s="126">
        <v>23</v>
      </c>
      <c r="E15" s="127" t="s">
        <v>201</v>
      </c>
      <c r="F15" s="126" t="s">
        <v>219</v>
      </c>
      <c r="G15" s="127" t="s">
        <v>50</v>
      </c>
      <c r="H15" s="149">
        <v>8</v>
      </c>
      <c r="I15" s="150">
        <v>8</v>
      </c>
      <c r="J15" s="150">
        <v>3</v>
      </c>
      <c r="K15" s="150">
        <v>3</v>
      </c>
      <c r="L15" s="150">
        <v>2</v>
      </c>
      <c r="M15" s="131">
        <f t="shared" si="0"/>
        <v>24</v>
      </c>
      <c r="N15" s="184" t="s">
        <v>589</v>
      </c>
    </row>
    <row r="16" spans="1:14" ht="15">
      <c r="A16" s="65">
        <v>13</v>
      </c>
      <c r="B16" s="65" t="s">
        <v>560</v>
      </c>
      <c r="C16" s="65">
        <v>3</v>
      </c>
      <c r="D16" s="29">
        <v>1</v>
      </c>
      <c r="E16" s="11" t="s">
        <v>58</v>
      </c>
      <c r="F16" s="29" t="s">
        <v>208</v>
      </c>
      <c r="G16" s="11" t="s">
        <v>47</v>
      </c>
      <c r="H16" s="87">
        <v>7.5</v>
      </c>
      <c r="I16" s="87">
        <v>9</v>
      </c>
      <c r="J16" s="87">
        <v>3</v>
      </c>
      <c r="K16" s="87">
        <v>2</v>
      </c>
      <c r="L16" s="87">
        <v>0</v>
      </c>
      <c r="M16" s="87">
        <f t="shared" si="0"/>
        <v>21.5</v>
      </c>
      <c r="N16" s="19"/>
    </row>
    <row r="17" spans="1:14" ht="15">
      <c r="A17" s="16">
        <v>14</v>
      </c>
      <c r="B17" s="65" t="s">
        <v>560</v>
      </c>
      <c r="C17" s="65">
        <v>10</v>
      </c>
      <c r="D17" s="29">
        <v>23</v>
      </c>
      <c r="E17" s="11" t="s">
        <v>227</v>
      </c>
      <c r="F17" s="29" t="s">
        <v>207</v>
      </c>
      <c r="G17" s="11" t="s">
        <v>50</v>
      </c>
      <c r="H17" s="85">
        <v>5</v>
      </c>
      <c r="I17" s="86">
        <v>6</v>
      </c>
      <c r="J17" s="86">
        <v>5</v>
      </c>
      <c r="K17" s="86">
        <v>2</v>
      </c>
      <c r="L17" s="86">
        <v>3</v>
      </c>
      <c r="M17" s="87">
        <f t="shared" si="0"/>
        <v>21</v>
      </c>
      <c r="N17" s="40"/>
    </row>
    <row r="18" spans="1:14" ht="15">
      <c r="A18" s="16">
        <v>15</v>
      </c>
      <c r="B18" s="65" t="s">
        <v>560</v>
      </c>
      <c r="C18" s="17">
        <v>18</v>
      </c>
      <c r="D18" s="29">
        <v>32</v>
      </c>
      <c r="E18" s="11" t="s">
        <v>562</v>
      </c>
      <c r="F18" s="29" t="s">
        <v>217</v>
      </c>
      <c r="G18" s="11" t="s">
        <v>26</v>
      </c>
      <c r="H18" s="85">
        <v>3</v>
      </c>
      <c r="I18" s="86">
        <v>4</v>
      </c>
      <c r="J18" s="86">
        <v>10</v>
      </c>
      <c r="K18" s="86">
        <v>4</v>
      </c>
      <c r="L18" s="86">
        <v>0</v>
      </c>
      <c r="M18" s="87">
        <f t="shared" si="0"/>
        <v>21</v>
      </c>
      <c r="N18" s="40"/>
    </row>
    <row r="19" spans="1:14" ht="15">
      <c r="A19" s="16">
        <v>16</v>
      </c>
      <c r="B19" s="65" t="s">
        <v>560</v>
      </c>
      <c r="C19" s="16">
        <v>12</v>
      </c>
      <c r="D19" s="29">
        <v>7</v>
      </c>
      <c r="E19" s="11" t="s">
        <v>60</v>
      </c>
      <c r="F19" s="29" t="s">
        <v>220</v>
      </c>
      <c r="G19" s="11" t="s">
        <v>42</v>
      </c>
      <c r="H19" s="83">
        <v>7</v>
      </c>
      <c r="I19" s="84">
        <v>4</v>
      </c>
      <c r="J19" s="84">
        <v>4</v>
      </c>
      <c r="K19" s="84">
        <v>2</v>
      </c>
      <c r="L19" s="84">
        <v>3.5</v>
      </c>
      <c r="M19" s="87">
        <f t="shared" si="0"/>
        <v>20.5</v>
      </c>
      <c r="N19" s="65"/>
    </row>
    <row r="20" spans="1:14" ht="15">
      <c r="A20" s="65">
        <v>17</v>
      </c>
      <c r="B20" s="65" t="s">
        <v>560</v>
      </c>
      <c r="C20" s="16">
        <v>7</v>
      </c>
      <c r="D20" s="29" t="s">
        <v>258</v>
      </c>
      <c r="E20" s="11" t="s">
        <v>62</v>
      </c>
      <c r="F20" s="29" t="s">
        <v>216</v>
      </c>
      <c r="G20" s="11" t="s">
        <v>43</v>
      </c>
      <c r="H20" s="83">
        <v>5.5</v>
      </c>
      <c r="I20" s="84">
        <v>9</v>
      </c>
      <c r="J20" s="84">
        <v>4</v>
      </c>
      <c r="K20" s="84">
        <v>2</v>
      </c>
      <c r="L20" s="84">
        <v>0</v>
      </c>
      <c r="M20" s="87">
        <f t="shared" si="0"/>
        <v>20.5</v>
      </c>
      <c r="N20" s="40"/>
    </row>
    <row r="21" spans="1:14" ht="15">
      <c r="A21" s="16">
        <v>18</v>
      </c>
      <c r="B21" s="65" t="s">
        <v>560</v>
      </c>
      <c r="C21" s="16">
        <v>26</v>
      </c>
      <c r="D21" s="29" t="s">
        <v>259</v>
      </c>
      <c r="E21" s="11" t="s">
        <v>195</v>
      </c>
      <c r="F21" s="29" t="s">
        <v>209</v>
      </c>
      <c r="G21" s="11" t="s">
        <v>28</v>
      </c>
      <c r="H21" s="85">
        <v>4</v>
      </c>
      <c r="I21" s="86">
        <v>9</v>
      </c>
      <c r="J21" s="86">
        <v>3</v>
      </c>
      <c r="K21" s="86">
        <v>2</v>
      </c>
      <c r="L21" s="86">
        <v>1.5</v>
      </c>
      <c r="M21" s="87">
        <f t="shared" si="0"/>
        <v>19.5</v>
      </c>
      <c r="N21" s="40"/>
    </row>
    <row r="22" spans="1:14" ht="15">
      <c r="A22" s="16">
        <v>19</v>
      </c>
      <c r="B22" s="65" t="s">
        <v>560</v>
      </c>
      <c r="C22" s="17">
        <v>27</v>
      </c>
      <c r="D22" s="29">
        <v>17</v>
      </c>
      <c r="E22" s="11" t="s">
        <v>324</v>
      </c>
      <c r="F22" s="29" t="s">
        <v>311</v>
      </c>
      <c r="G22" s="11" t="s">
        <v>296</v>
      </c>
      <c r="H22" s="85">
        <v>5</v>
      </c>
      <c r="I22" s="86">
        <v>8.5</v>
      </c>
      <c r="J22" s="86">
        <v>0</v>
      </c>
      <c r="K22" s="86">
        <v>1</v>
      </c>
      <c r="L22" s="86">
        <v>4.5</v>
      </c>
      <c r="M22" s="87">
        <f t="shared" si="0"/>
        <v>19</v>
      </c>
      <c r="N22" s="40"/>
    </row>
    <row r="23" spans="1:14" ht="15">
      <c r="A23" s="16">
        <v>20</v>
      </c>
      <c r="B23" s="65" t="s">
        <v>560</v>
      </c>
      <c r="C23" s="16">
        <v>19</v>
      </c>
      <c r="D23" s="29">
        <v>27</v>
      </c>
      <c r="E23" s="11" t="s">
        <v>198</v>
      </c>
      <c r="F23" s="29" t="s">
        <v>213</v>
      </c>
      <c r="G23" s="11" t="s">
        <v>44</v>
      </c>
      <c r="H23" s="85">
        <v>5</v>
      </c>
      <c r="I23" s="86">
        <v>8</v>
      </c>
      <c r="J23" s="86">
        <v>4</v>
      </c>
      <c r="K23" s="86">
        <v>0</v>
      </c>
      <c r="L23" s="86">
        <v>1</v>
      </c>
      <c r="M23" s="87">
        <f t="shared" si="0"/>
        <v>18</v>
      </c>
      <c r="N23" s="40"/>
    </row>
    <row r="24" spans="1:14" ht="15">
      <c r="A24" s="65">
        <v>21</v>
      </c>
      <c r="B24" s="65" t="s">
        <v>560</v>
      </c>
      <c r="C24" s="65">
        <v>8</v>
      </c>
      <c r="D24" s="29">
        <v>9</v>
      </c>
      <c r="E24" s="11" t="s">
        <v>196</v>
      </c>
      <c r="F24" s="29" t="s">
        <v>210</v>
      </c>
      <c r="G24" s="11" t="s">
        <v>27</v>
      </c>
      <c r="H24" s="83">
        <v>6</v>
      </c>
      <c r="I24" s="84">
        <v>1.5</v>
      </c>
      <c r="J24" s="84">
        <v>10</v>
      </c>
      <c r="K24" s="84">
        <v>0</v>
      </c>
      <c r="L24" s="84">
        <v>0</v>
      </c>
      <c r="M24" s="87">
        <f t="shared" si="0"/>
        <v>17.5</v>
      </c>
      <c r="N24" s="65"/>
    </row>
    <row r="25" spans="1:14" ht="15">
      <c r="A25" s="16">
        <v>22</v>
      </c>
      <c r="B25" s="65" t="s">
        <v>560</v>
      </c>
      <c r="C25" s="16">
        <v>23</v>
      </c>
      <c r="D25" s="29">
        <v>16</v>
      </c>
      <c r="E25" s="11" t="s">
        <v>205</v>
      </c>
      <c r="F25" s="29" t="s">
        <v>225</v>
      </c>
      <c r="G25" s="11" t="s">
        <v>49</v>
      </c>
      <c r="H25" s="84">
        <v>5.5</v>
      </c>
      <c r="I25" s="84">
        <v>7</v>
      </c>
      <c r="J25" s="84">
        <v>2</v>
      </c>
      <c r="K25" s="84">
        <v>0</v>
      </c>
      <c r="L25" s="84">
        <v>1</v>
      </c>
      <c r="M25" s="87">
        <f t="shared" si="0"/>
        <v>15.5</v>
      </c>
      <c r="N25" s="65"/>
    </row>
    <row r="26" spans="1:14" ht="15">
      <c r="A26" s="16">
        <v>23</v>
      </c>
      <c r="B26" s="65" t="s">
        <v>560</v>
      </c>
      <c r="C26" s="65">
        <v>2</v>
      </c>
      <c r="D26" s="29">
        <v>17</v>
      </c>
      <c r="E26" s="11" t="s">
        <v>199</v>
      </c>
      <c r="F26" s="29" t="s">
        <v>214</v>
      </c>
      <c r="G26" s="11" t="s">
        <v>296</v>
      </c>
      <c r="H26" s="85">
        <v>5</v>
      </c>
      <c r="I26" s="86">
        <v>7.5</v>
      </c>
      <c r="J26" s="86">
        <v>3</v>
      </c>
      <c r="K26" s="86">
        <v>0</v>
      </c>
      <c r="L26" s="86">
        <v>0</v>
      </c>
      <c r="M26" s="87">
        <f t="shared" si="0"/>
        <v>15.5</v>
      </c>
      <c r="N26" s="17"/>
    </row>
    <row r="27" spans="1:14" ht="15">
      <c r="A27" s="16">
        <v>24</v>
      </c>
      <c r="B27" s="65" t="s">
        <v>560</v>
      </c>
      <c r="C27" s="16">
        <v>28</v>
      </c>
      <c r="D27" s="29" t="s">
        <v>258</v>
      </c>
      <c r="E27" s="11" t="s">
        <v>323</v>
      </c>
      <c r="F27" s="29" t="s">
        <v>310</v>
      </c>
      <c r="G27" s="11" t="s">
        <v>43</v>
      </c>
      <c r="H27" s="85">
        <v>5</v>
      </c>
      <c r="I27" s="86">
        <v>8</v>
      </c>
      <c r="J27" s="86">
        <v>2</v>
      </c>
      <c r="K27" s="86">
        <v>0</v>
      </c>
      <c r="L27" s="86">
        <v>0</v>
      </c>
      <c r="M27" s="87">
        <f t="shared" si="0"/>
        <v>15</v>
      </c>
      <c r="N27" s="21"/>
    </row>
    <row r="28" spans="1:14" ht="15">
      <c r="A28" s="65">
        <v>25</v>
      </c>
      <c r="B28" s="65" t="s">
        <v>560</v>
      </c>
      <c r="C28" s="16">
        <v>15</v>
      </c>
      <c r="D28" s="29">
        <v>13</v>
      </c>
      <c r="E28" s="11" t="s">
        <v>320</v>
      </c>
      <c r="F28" s="29" t="s">
        <v>307</v>
      </c>
      <c r="G28" s="11" t="s">
        <v>228</v>
      </c>
      <c r="H28" s="83">
        <v>5</v>
      </c>
      <c r="I28" s="84">
        <v>4</v>
      </c>
      <c r="J28" s="84">
        <v>2</v>
      </c>
      <c r="K28" s="84">
        <v>0</v>
      </c>
      <c r="L28" s="84">
        <v>1</v>
      </c>
      <c r="M28" s="87">
        <f t="shared" si="0"/>
        <v>12</v>
      </c>
      <c r="N28" s="65"/>
    </row>
    <row r="29" spans="1:14" ht="15">
      <c r="A29" s="16">
        <v>26</v>
      </c>
      <c r="B29" s="65" t="s">
        <v>560</v>
      </c>
      <c r="C29" s="16">
        <v>1</v>
      </c>
      <c r="D29" s="29">
        <v>27</v>
      </c>
      <c r="E29" s="11" t="s">
        <v>316</v>
      </c>
      <c r="F29" s="29" t="s">
        <v>304</v>
      </c>
      <c r="G29" s="11" t="s">
        <v>44</v>
      </c>
      <c r="H29" s="85">
        <v>7</v>
      </c>
      <c r="I29" s="86">
        <v>2</v>
      </c>
      <c r="J29" s="86">
        <v>2</v>
      </c>
      <c r="K29" s="86">
        <v>0</v>
      </c>
      <c r="L29" s="86">
        <v>0</v>
      </c>
      <c r="M29" s="87">
        <f t="shared" si="0"/>
        <v>11</v>
      </c>
      <c r="N29" s="21"/>
    </row>
    <row r="30" spans="1:14" ht="15">
      <c r="A30" s="16">
        <v>27</v>
      </c>
      <c r="B30" s="65" t="s">
        <v>560</v>
      </c>
      <c r="C30" s="16">
        <v>22</v>
      </c>
      <c r="D30" s="29">
        <v>26</v>
      </c>
      <c r="E30" s="11" t="s">
        <v>325</v>
      </c>
      <c r="F30" s="29" t="s">
        <v>312</v>
      </c>
      <c r="G30" s="11" t="s">
        <v>78</v>
      </c>
      <c r="H30" s="84">
        <v>6</v>
      </c>
      <c r="I30" s="84">
        <v>1.5</v>
      </c>
      <c r="J30" s="84">
        <v>0</v>
      </c>
      <c r="K30" s="84">
        <v>2</v>
      </c>
      <c r="L30" s="84">
        <v>0</v>
      </c>
      <c r="M30" s="87">
        <f t="shared" si="0"/>
        <v>9.5</v>
      </c>
      <c r="N30" s="21"/>
    </row>
    <row r="31" spans="1:14" ht="15">
      <c r="A31" s="16">
        <v>28</v>
      </c>
      <c r="B31" s="65" t="s">
        <v>560</v>
      </c>
      <c r="C31" s="65">
        <v>4</v>
      </c>
      <c r="D31" s="29" t="s">
        <v>258</v>
      </c>
      <c r="E31" s="11" t="s">
        <v>257</v>
      </c>
      <c r="F31" s="29" t="s">
        <v>171</v>
      </c>
      <c r="G31" s="11" t="s">
        <v>43</v>
      </c>
      <c r="H31" s="86">
        <v>3</v>
      </c>
      <c r="I31" s="86">
        <v>3</v>
      </c>
      <c r="J31" s="86">
        <v>2</v>
      </c>
      <c r="K31" s="86">
        <v>1</v>
      </c>
      <c r="L31" s="86">
        <v>0.5</v>
      </c>
      <c r="M31" s="87">
        <f t="shared" si="0"/>
        <v>9.5</v>
      </c>
      <c r="N31" s="40"/>
    </row>
    <row r="32" spans="1:14" ht="15">
      <c r="A32" s="65">
        <v>29</v>
      </c>
      <c r="B32" s="65" t="s">
        <v>560</v>
      </c>
      <c r="C32" s="16">
        <v>14</v>
      </c>
      <c r="D32" s="29">
        <v>18</v>
      </c>
      <c r="E32" s="11" t="s">
        <v>203</v>
      </c>
      <c r="F32" s="29" t="s">
        <v>218</v>
      </c>
      <c r="G32" s="11" t="s">
        <v>35</v>
      </c>
      <c r="H32" s="86">
        <v>5</v>
      </c>
      <c r="I32" s="86">
        <v>1</v>
      </c>
      <c r="J32" s="86">
        <v>1</v>
      </c>
      <c r="K32" s="86">
        <v>0</v>
      </c>
      <c r="L32" s="86">
        <v>1</v>
      </c>
      <c r="M32" s="87">
        <f t="shared" si="0"/>
        <v>8</v>
      </c>
      <c r="N32" s="21"/>
    </row>
    <row r="33" spans="1:14" ht="15">
      <c r="A33" s="16">
        <v>30</v>
      </c>
      <c r="B33" s="65" t="s">
        <v>560</v>
      </c>
      <c r="C33" s="65">
        <v>34</v>
      </c>
      <c r="D33" s="29">
        <v>13</v>
      </c>
      <c r="E33" s="11" t="s">
        <v>315</v>
      </c>
      <c r="F33" s="29" t="s">
        <v>303</v>
      </c>
      <c r="G33" s="11" t="s">
        <v>228</v>
      </c>
      <c r="H33" s="83">
        <v>4</v>
      </c>
      <c r="I33" s="84">
        <v>1.5</v>
      </c>
      <c r="J33" s="84">
        <v>0</v>
      </c>
      <c r="K33" s="84">
        <v>0</v>
      </c>
      <c r="L33" s="84">
        <v>0</v>
      </c>
      <c r="M33" s="87">
        <f t="shared" si="0"/>
        <v>5.5</v>
      </c>
      <c r="N33" s="65"/>
    </row>
    <row r="34" spans="1:14" ht="15">
      <c r="A34" s="16">
        <v>31</v>
      </c>
      <c r="B34" s="65" t="s">
        <v>560</v>
      </c>
      <c r="C34" s="16">
        <v>32</v>
      </c>
      <c r="D34" s="29" t="s">
        <v>260</v>
      </c>
      <c r="E34" s="11" t="s">
        <v>318</v>
      </c>
      <c r="F34" s="29" t="s">
        <v>216</v>
      </c>
      <c r="G34" s="11" t="s">
        <v>256</v>
      </c>
      <c r="H34" s="85">
        <v>3</v>
      </c>
      <c r="I34" s="86">
        <v>0</v>
      </c>
      <c r="J34" s="86">
        <v>2</v>
      </c>
      <c r="K34" s="86">
        <v>0</v>
      </c>
      <c r="L34" s="86">
        <v>0</v>
      </c>
      <c r="M34" s="87">
        <f t="shared" si="0"/>
        <v>5</v>
      </c>
      <c r="N34" s="40"/>
    </row>
    <row r="35" spans="1:14" ht="15">
      <c r="A35" s="16">
        <v>32</v>
      </c>
      <c r="B35" s="65" t="s">
        <v>560</v>
      </c>
      <c r="C35" s="17">
        <v>35</v>
      </c>
      <c r="D35" s="29" t="s">
        <v>262</v>
      </c>
      <c r="E35" s="11" t="s">
        <v>317</v>
      </c>
      <c r="F35" s="29" t="s">
        <v>305</v>
      </c>
      <c r="G35" s="11" t="s">
        <v>77</v>
      </c>
      <c r="H35" s="85">
        <v>1</v>
      </c>
      <c r="I35" s="86">
        <v>1</v>
      </c>
      <c r="J35" s="86">
        <v>0</v>
      </c>
      <c r="K35" s="86">
        <v>0</v>
      </c>
      <c r="L35" s="86">
        <v>0</v>
      </c>
      <c r="M35" s="87">
        <f t="shared" si="0"/>
        <v>2</v>
      </c>
      <c r="N35" s="21"/>
    </row>
    <row r="36" spans="1:14" ht="15">
      <c r="A36" s="65">
        <v>33</v>
      </c>
      <c r="B36" s="65" t="s">
        <v>560</v>
      </c>
      <c r="C36" s="17">
        <v>21</v>
      </c>
      <c r="D36" s="29" t="s">
        <v>262</v>
      </c>
      <c r="E36" s="11" t="s">
        <v>322</v>
      </c>
      <c r="F36" s="29" t="s">
        <v>309</v>
      </c>
      <c r="G36" s="11" t="s">
        <v>77</v>
      </c>
      <c r="H36" s="85">
        <v>0.5</v>
      </c>
      <c r="I36" s="86">
        <v>0</v>
      </c>
      <c r="J36" s="86">
        <v>1</v>
      </c>
      <c r="K36" s="86">
        <v>0</v>
      </c>
      <c r="L36" s="86">
        <v>0</v>
      </c>
      <c r="M36" s="87">
        <f t="shared" si="0"/>
        <v>1.5</v>
      </c>
      <c r="N36" s="40"/>
    </row>
    <row r="37" spans="1:14" ht="15">
      <c r="A37" s="16">
        <v>34</v>
      </c>
      <c r="B37" s="65" t="s">
        <v>560</v>
      </c>
      <c r="C37" s="65">
        <v>36</v>
      </c>
      <c r="D37" s="29" t="s">
        <v>326</v>
      </c>
      <c r="E37" s="11" t="s">
        <v>314</v>
      </c>
      <c r="F37" s="29" t="s">
        <v>301</v>
      </c>
      <c r="G37" s="11" t="s">
        <v>298</v>
      </c>
      <c r="H37" s="83">
        <v>0</v>
      </c>
      <c r="I37" s="84">
        <v>0</v>
      </c>
      <c r="J37" s="84">
        <v>0</v>
      </c>
      <c r="K37" s="84">
        <v>0</v>
      </c>
      <c r="L37" s="84">
        <v>0</v>
      </c>
      <c r="M37" s="87">
        <f t="shared" si="0"/>
        <v>0</v>
      </c>
      <c r="N37" s="40"/>
    </row>
    <row r="38" spans="1:14" ht="15">
      <c r="A38" s="16">
        <v>35</v>
      </c>
      <c r="B38" s="65" t="s">
        <v>560</v>
      </c>
      <c r="C38" s="16">
        <v>33</v>
      </c>
      <c r="D38" s="29" t="s">
        <v>326</v>
      </c>
      <c r="E38" s="11" t="s">
        <v>321</v>
      </c>
      <c r="F38" s="29" t="s">
        <v>308</v>
      </c>
      <c r="G38" s="11" t="s">
        <v>298</v>
      </c>
      <c r="H38" s="85">
        <v>0</v>
      </c>
      <c r="I38" s="86">
        <v>0</v>
      </c>
      <c r="J38" s="86">
        <v>0</v>
      </c>
      <c r="K38" s="86">
        <v>0</v>
      </c>
      <c r="L38" s="86">
        <v>0</v>
      </c>
      <c r="M38" s="87">
        <f t="shared" si="0"/>
        <v>0</v>
      </c>
      <c r="N38" s="40"/>
    </row>
    <row r="39" spans="1:14" ht="15">
      <c r="A39" s="16">
        <v>36</v>
      </c>
      <c r="B39" s="65" t="s">
        <v>560</v>
      </c>
      <c r="C39" s="17">
        <v>31</v>
      </c>
      <c r="D39" s="29" t="s">
        <v>327</v>
      </c>
      <c r="E39" s="11" t="s">
        <v>319</v>
      </c>
      <c r="F39" s="29" t="s">
        <v>306</v>
      </c>
      <c r="G39" s="11" t="s">
        <v>299</v>
      </c>
      <c r="H39" s="85">
        <v>0</v>
      </c>
      <c r="I39" s="86">
        <v>0</v>
      </c>
      <c r="J39" s="86">
        <v>0</v>
      </c>
      <c r="K39" s="86">
        <v>0</v>
      </c>
      <c r="L39" s="86">
        <v>0</v>
      </c>
      <c r="M39" s="87">
        <f t="shared" si="0"/>
        <v>0</v>
      </c>
      <c r="N39" s="40"/>
    </row>
    <row r="40" spans="1:14" ht="15">
      <c r="A40" s="19"/>
      <c r="B40" s="19"/>
      <c r="C40" s="19"/>
      <c r="D40" s="19"/>
      <c r="E40" s="19"/>
      <c r="F40" s="63"/>
      <c r="G40" s="19"/>
      <c r="H40" s="19"/>
      <c r="I40" s="19"/>
      <c r="J40" s="19"/>
      <c r="K40" s="19"/>
      <c r="L40" s="19"/>
      <c r="M40" s="19"/>
      <c r="N40" s="19"/>
    </row>
    <row r="41" spans="1:13" ht="15">
      <c r="A41" s="6"/>
      <c r="B41" s="6"/>
      <c r="C41" s="25"/>
      <c r="D41" t="s">
        <v>264</v>
      </c>
      <c r="E41" s="89" t="s">
        <v>564</v>
      </c>
      <c r="F41" s="6"/>
      <c r="G41" s="6"/>
      <c r="K41" s="12"/>
      <c r="L41" s="12"/>
      <c r="M41" s="51"/>
    </row>
    <row r="42" spans="4:7" ht="15">
      <c r="D42" t="s">
        <v>57</v>
      </c>
      <c r="E42" s="89" t="s">
        <v>568</v>
      </c>
      <c r="F42" s="89" t="s">
        <v>267</v>
      </c>
      <c r="G42" s="7"/>
    </row>
    <row r="43" spans="5:7" ht="15">
      <c r="E43" s="89" t="s">
        <v>266</v>
      </c>
      <c r="F43" s="89" t="s">
        <v>569</v>
      </c>
      <c r="G43" s="7"/>
    </row>
    <row r="44" spans="5:7" ht="15">
      <c r="E44" s="90" t="s">
        <v>570</v>
      </c>
      <c r="F44" s="89" t="s">
        <v>74</v>
      </c>
      <c r="G44" s="7"/>
    </row>
    <row r="45" spans="5:7" ht="15">
      <c r="E45" s="90" t="s">
        <v>274</v>
      </c>
      <c r="G45" s="7"/>
    </row>
    <row r="46" ht="15">
      <c r="G46" s="10"/>
    </row>
    <row r="47" spans="5:7" ht="15">
      <c r="E47" s="71"/>
      <c r="G47" s="6"/>
    </row>
    <row r="48" spans="4:7" ht="15">
      <c r="D48" s="6"/>
      <c r="E48" s="72"/>
      <c r="G48" s="6"/>
    </row>
    <row r="49" ht="15">
      <c r="G49" s="6"/>
    </row>
    <row r="50" spans="1:7" ht="15">
      <c r="A50" s="6"/>
      <c r="B50" s="6"/>
      <c r="C50" s="25"/>
      <c r="F50" s="7"/>
      <c r="G50" s="6"/>
    </row>
    <row r="51" spans="1:7" ht="15">
      <c r="A51" s="6"/>
      <c r="B51" s="6"/>
      <c r="C51" s="25"/>
      <c r="D51" s="6"/>
      <c r="E51" s="7"/>
      <c r="F51" s="7"/>
      <c r="G51" s="6"/>
    </row>
    <row r="52" spans="1:7" ht="15">
      <c r="A52" s="6"/>
      <c r="B52" s="6"/>
      <c r="C52" s="25"/>
      <c r="D52" s="6"/>
      <c r="E52" s="7"/>
      <c r="F52" s="7"/>
      <c r="G52" s="6"/>
    </row>
    <row r="53" spans="1:7" ht="15">
      <c r="A53" s="6"/>
      <c r="B53" s="6"/>
      <c r="C53" s="25"/>
      <c r="D53" s="6"/>
      <c r="E53" s="8"/>
      <c r="F53" s="8"/>
      <c r="G53" s="6"/>
    </row>
  </sheetData>
  <sheetProtection/>
  <autoFilter ref="D2:D40"/>
  <mergeCells count="10">
    <mergeCell ref="N2:N3"/>
    <mergeCell ref="H2:L2"/>
    <mergeCell ref="M2:M3"/>
    <mergeCell ref="A1:N1"/>
    <mergeCell ref="A2:A3"/>
    <mergeCell ref="D2:D3"/>
    <mergeCell ref="E2:E3"/>
    <mergeCell ref="G2:G3"/>
    <mergeCell ref="F2:F3"/>
    <mergeCell ref="B2:C3"/>
  </mergeCells>
  <printOptions/>
  <pageMargins left="0" right="0" top="0" bottom="0" header="0" footer="0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6.00390625" style="0" customWidth="1"/>
    <col min="2" max="2" width="3.8515625" style="0" customWidth="1"/>
    <col min="3" max="3" width="4.421875" style="0" customWidth="1"/>
    <col min="5" max="5" width="35.28125" style="0" bestFit="1" customWidth="1"/>
    <col min="6" max="6" width="16.421875" style="0" customWidth="1"/>
    <col min="7" max="7" width="33.140625" style="0" bestFit="1" customWidth="1"/>
  </cols>
  <sheetData>
    <row r="1" spans="1:14" ht="18.75">
      <c r="A1" s="166" t="s">
        <v>276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5">
      <c r="A2" s="170" t="s">
        <v>7</v>
      </c>
      <c r="B2" s="170" t="s">
        <v>0</v>
      </c>
      <c r="C2" s="170"/>
      <c r="D2" s="170" t="s">
        <v>10</v>
      </c>
      <c r="E2" s="170" t="s">
        <v>13</v>
      </c>
      <c r="F2" s="173" t="s">
        <v>80</v>
      </c>
      <c r="G2" s="170" t="s">
        <v>5</v>
      </c>
      <c r="H2" s="170" t="s">
        <v>4</v>
      </c>
      <c r="I2" s="170"/>
      <c r="J2" s="170"/>
      <c r="K2" s="170"/>
      <c r="L2" s="170"/>
      <c r="M2" s="170" t="s">
        <v>2</v>
      </c>
      <c r="N2" s="170" t="s">
        <v>3</v>
      </c>
    </row>
    <row r="3" spans="1:14" ht="15">
      <c r="A3" s="170"/>
      <c r="B3" s="170"/>
      <c r="C3" s="170"/>
      <c r="D3" s="170"/>
      <c r="E3" s="170"/>
      <c r="F3" s="177"/>
      <c r="G3" s="170"/>
      <c r="H3" s="4">
        <v>1</v>
      </c>
      <c r="I3" s="4">
        <v>2</v>
      </c>
      <c r="J3" s="4">
        <v>3</v>
      </c>
      <c r="K3" s="4">
        <v>4</v>
      </c>
      <c r="L3" s="4">
        <v>5</v>
      </c>
      <c r="M3" s="170"/>
      <c r="N3" s="170"/>
    </row>
    <row r="4" spans="1:14" ht="15">
      <c r="A4" s="151">
        <v>1</v>
      </c>
      <c r="B4" s="151" t="s">
        <v>563</v>
      </c>
      <c r="C4" s="151">
        <v>7</v>
      </c>
      <c r="D4" s="126">
        <v>1</v>
      </c>
      <c r="E4" s="127" t="s">
        <v>18</v>
      </c>
      <c r="F4" s="128" t="s">
        <v>250</v>
      </c>
      <c r="G4" s="127" t="s">
        <v>24</v>
      </c>
      <c r="H4" s="152">
        <v>11</v>
      </c>
      <c r="I4" s="153">
        <v>10</v>
      </c>
      <c r="J4" s="153">
        <v>15</v>
      </c>
      <c r="K4" s="153">
        <v>12</v>
      </c>
      <c r="L4" s="153">
        <v>12</v>
      </c>
      <c r="M4" s="154">
        <f>H4+I4+J4+K4+L4</f>
        <v>60</v>
      </c>
      <c r="N4" s="185" t="s">
        <v>587</v>
      </c>
    </row>
    <row r="5" spans="1:14" ht="15">
      <c r="A5" s="151">
        <v>2</v>
      </c>
      <c r="B5" s="151" t="s">
        <v>563</v>
      </c>
      <c r="C5" s="151">
        <v>21</v>
      </c>
      <c r="D5" s="126" t="s">
        <v>259</v>
      </c>
      <c r="E5" s="127" t="s">
        <v>19</v>
      </c>
      <c r="F5" s="128" t="s">
        <v>240</v>
      </c>
      <c r="G5" s="127" t="s">
        <v>28</v>
      </c>
      <c r="H5" s="152">
        <v>11</v>
      </c>
      <c r="I5" s="153">
        <v>9</v>
      </c>
      <c r="J5" s="153">
        <v>15</v>
      </c>
      <c r="K5" s="153">
        <v>12</v>
      </c>
      <c r="L5" s="153">
        <v>11</v>
      </c>
      <c r="M5" s="154">
        <f>H5+I5+J5+K5+L5</f>
        <v>58</v>
      </c>
      <c r="N5" s="182" t="s">
        <v>588</v>
      </c>
    </row>
    <row r="6" spans="1:14" ht="15">
      <c r="A6" s="151">
        <v>3</v>
      </c>
      <c r="B6" s="151" t="s">
        <v>563</v>
      </c>
      <c r="C6" s="151">
        <v>14</v>
      </c>
      <c r="D6" s="126">
        <v>4</v>
      </c>
      <c r="E6" s="127" t="s">
        <v>252</v>
      </c>
      <c r="F6" s="126" t="s">
        <v>253</v>
      </c>
      <c r="G6" s="127" t="s">
        <v>52</v>
      </c>
      <c r="H6" s="152">
        <v>8.5</v>
      </c>
      <c r="I6" s="153">
        <v>10</v>
      </c>
      <c r="J6" s="153">
        <v>15</v>
      </c>
      <c r="K6" s="153">
        <v>12</v>
      </c>
      <c r="L6" s="153">
        <v>12</v>
      </c>
      <c r="M6" s="154">
        <f>H6+I6+J6+K6+L6</f>
        <v>57.5</v>
      </c>
      <c r="N6" s="185" t="s">
        <v>588</v>
      </c>
    </row>
    <row r="7" spans="1:14" ht="15">
      <c r="A7" s="151">
        <v>4</v>
      </c>
      <c r="B7" s="151" t="s">
        <v>563</v>
      </c>
      <c r="C7" s="151">
        <v>5</v>
      </c>
      <c r="D7" s="126">
        <v>1</v>
      </c>
      <c r="E7" s="127" t="s">
        <v>284</v>
      </c>
      <c r="F7" s="126" t="s">
        <v>291</v>
      </c>
      <c r="G7" s="127" t="s">
        <v>47</v>
      </c>
      <c r="H7" s="152">
        <v>10</v>
      </c>
      <c r="I7" s="153">
        <v>8.5</v>
      </c>
      <c r="J7" s="153">
        <v>15</v>
      </c>
      <c r="K7" s="153">
        <v>8</v>
      </c>
      <c r="L7" s="153">
        <v>6</v>
      </c>
      <c r="M7" s="154">
        <f>SUM(H7:L7)</f>
        <v>47.5</v>
      </c>
      <c r="N7" s="186" t="s">
        <v>589</v>
      </c>
    </row>
    <row r="8" spans="1:14" ht="15">
      <c r="A8" s="151">
        <v>5</v>
      </c>
      <c r="B8" s="151" t="s">
        <v>563</v>
      </c>
      <c r="C8" s="151">
        <v>9</v>
      </c>
      <c r="D8" s="126">
        <v>7</v>
      </c>
      <c r="E8" s="127" t="s">
        <v>233</v>
      </c>
      <c r="F8" s="126" t="s">
        <v>234</v>
      </c>
      <c r="G8" s="127" t="s">
        <v>42</v>
      </c>
      <c r="H8" s="152">
        <v>10.5</v>
      </c>
      <c r="I8" s="153">
        <v>7</v>
      </c>
      <c r="J8" s="153">
        <v>10</v>
      </c>
      <c r="K8" s="153">
        <v>12</v>
      </c>
      <c r="L8" s="153">
        <v>8</v>
      </c>
      <c r="M8" s="154">
        <f aca="true" t="shared" si="0" ref="M8:M20">H8+I8+J8+K8+L8</f>
        <v>47.5</v>
      </c>
      <c r="N8" s="186" t="s">
        <v>589</v>
      </c>
    </row>
    <row r="9" spans="1:14" ht="15">
      <c r="A9" s="151">
        <v>6</v>
      </c>
      <c r="B9" s="151" t="s">
        <v>563</v>
      </c>
      <c r="C9" s="151">
        <v>2</v>
      </c>
      <c r="D9" s="126">
        <v>7</v>
      </c>
      <c r="E9" s="127" t="s">
        <v>235</v>
      </c>
      <c r="F9" s="126" t="s">
        <v>236</v>
      </c>
      <c r="G9" s="127" t="s">
        <v>42</v>
      </c>
      <c r="H9" s="152">
        <v>10</v>
      </c>
      <c r="I9" s="153">
        <v>4.5</v>
      </c>
      <c r="J9" s="153">
        <v>5</v>
      </c>
      <c r="K9" s="153">
        <v>12</v>
      </c>
      <c r="L9" s="153">
        <v>11</v>
      </c>
      <c r="M9" s="154">
        <f t="shared" si="0"/>
        <v>42.5</v>
      </c>
      <c r="N9" s="186" t="s">
        <v>589</v>
      </c>
    </row>
    <row r="10" spans="1:14" ht="15">
      <c r="A10" s="151">
        <v>7</v>
      </c>
      <c r="B10" s="151" t="s">
        <v>563</v>
      </c>
      <c r="C10" s="151">
        <v>26</v>
      </c>
      <c r="D10" s="126">
        <v>17</v>
      </c>
      <c r="E10" s="127" t="s">
        <v>16</v>
      </c>
      <c r="F10" s="126" t="s">
        <v>251</v>
      </c>
      <c r="G10" s="127" t="s">
        <v>296</v>
      </c>
      <c r="H10" s="152">
        <v>10</v>
      </c>
      <c r="I10" s="153">
        <v>9.5</v>
      </c>
      <c r="J10" s="153">
        <v>15</v>
      </c>
      <c r="K10" s="153">
        <v>6</v>
      </c>
      <c r="L10" s="153">
        <v>0</v>
      </c>
      <c r="M10" s="154">
        <f t="shared" si="0"/>
        <v>40.5</v>
      </c>
      <c r="N10" s="186" t="s">
        <v>589</v>
      </c>
    </row>
    <row r="11" spans="1:14" ht="15">
      <c r="A11" s="151">
        <v>8</v>
      </c>
      <c r="B11" s="151" t="s">
        <v>563</v>
      </c>
      <c r="C11" s="151">
        <v>8</v>
      </c>
      <c r="D11" s="126">
        <v>23</v>
      </c>
      <c r="E11" s="127" t="s">
        <v>54</v>
      </c>
      <c r="F11" s="126" t="s">
        <v>249</v>
      </c>
      <c r="G11" s="127" t="s">
        <v>41</v>
      </c>
      <c r="H11" s="152">
        <v>11</v>
      </c>
      <c r="I11" s="153">
        <v>6.5</v>
      </c>
      <c r="J11" s="153">
        <v>14</v>
      </c>
      <c r="K11" s="153">
        <v>6</v>
      </c>
      <c r="L11" s="153">
        <v>1</v>
      </c>
      <c r="M11" s="154">
        <f t="shared" si="0"/>
        <v>38.5</v>
      </c>
      <c r="N11" s="186" t="s">
        <v>589</v>
      </c>
    </row>
    <row r="12" spans="1:14" ht="15">
      <c r="A12" s="151">
        <v>9</v>
      </c>
      <c r="B12" s="151" t="s">
        <v>563</v>
      </c>
      <c r="C12" s="151">
        <v>16</v>
      </c>
      <c r="D12" s="126">
        <v>17</v>
      </c>
      <c r="E12" s="127" t="s">
        <v>67</v>
      </c>
      <c r="F12" s="126" t="s">
        <v>241</v>
      </c>
      <c r="G12" s="127" t="s">
        <v>296</v>
      </c>
      <c r="H12" s="152">
        <v>8</v>
      </c>
      <c r="I12" s="153">
        <v>10</v>
      </c>
      <c r="J12" s="153">
        <v>8</v>
      </c>
      <c r="K12" s="153">
        <v>2</v>
      </c>
      <c r="L12" s="153">
        <v>9</v>
      </c>
      <c r="M12" s="154">
        <f t="shared" si="0"/>
        <v>37</v>
      </c>
      <c r="N12" s="186" t="s">
        <v>589</v>
      </c>
    </row>
    <row r="13" spans="1:14" ht="15">
      <c r="A13" s="64">
        <v>10</v>
      </c>
      <c r="B13" s="64" t="s">
        <v>563</v>
      </c>
      <c r="C13" s="14">
        <v>3</v>
      </c>
      <c r="D13" s="29">
        <v>7</v>
      </c>
      <c r="E13" s="11" t="s">
        <v>285</v>
      </c>
      <c r="F13" s="29" t="s">
        <v>292</v>
      </c>
      <c r="G13" s="11" t="s">
        <v>42</v>
      </c>
      <c r="H13" s="106">
        <v>10.5</v>
      </c>
      <c r="I13" s="107">
        <v>1</v>
      </c>
      <c r="J13" s="107">
        <v>10</v>
      </c>
      <c r="K13" s="107">
        <v>0</v>
      </c>
      <c r="L13" s="107">
        <v>10</v>
      </c>
      <c r="M13" s="108">
        <f t="shared" si="0"/>
        <v>31.5</v>
      </c>
      <c r="N13" s="109"/>
    </row>
    <row r="14" spans="1:14" ht="15">
      <c r="A14" s="64">
        <v>11</v>
      </c>
      <c r="B14" s="64" t="s">
        <v>563</v>
      </c>
      <c r="C14" s="14">
        <v>11</v>
      </c>
      <c r="D14" s="29" t="s">
        <v>258</v>
      </c>
      <c r="E14" s="11" t="s">
        <v>247</v>
      </c>
      <c r="F14" s="29" t="s">
        <v>248</v>
      </c>
      <c r="G14" s="11" t="s">
        <v>53</v>
      </c>
      <c r="H14" s="110">
        <v>5.5</v>
      </c>
      <c r="I14" s="111">
        <v>8</v>
      </c>
      <c r="J14" s="111">
        <v>13</v>
      </c>
      <c r="K14" s="111">
        <v>4</v>
      </c>
      <c r="L14" s="111">
        <v>0</v>
      </c>
      <c r="M14" s="108">
        <f t="shared" si="0"/>
        <v>30.5</v>
      </c>
      <c r="N14" s="113"/>
    </row>
    <row r="15" spans="1:14" ht="15">
      <c r="A15" s="14">
        <v>12</v>
      </c>
      <c r="B15" s="64" t="s">
        <v>563</v>
      </c>
      <c r="C15" s="14">
        <v>12</v>
      </c>
      <c r="D15" s="29">
        <v>27</v>
      </c>
      <c r="E15" s="11" t="s">
        <v>17</v>
      </c>
      <c r="F15" s="29" t="s">
        <v>254</v>
      </c>
      <c r="G15" s="11" t="s">
        <v>29</v>
      </c>
      <c r="H15" s="110">
        <v>11</v>
      </c>
      <c r="I15" s="111">
        <v>7</v>
      </c>
      <c r="J15" s="111">
        <v>6</v>
      </c>
      <c r="K15" s="111">
        <v>6</v>
      </c>
      <c r="L15" s="111">
        <v>0</v>
      </c>
      <c r="M15" s="108">
        <f t="shared" si="0"/>
        <v>30</v>
      </c>
      <c r="N15" s="113"/>
    </row>
    <row r="16" spans="1:14" ht="15">
      <c r="A16" s="64">
        <v>13</v>
      </c>
      <c r="B16" s="64" t="s">
        <v>563</v>
      </c>
      <c r="C16" s="64">
        <v>6</v>
      </c>
      <c r="D16" s="29" t="s">
        <v>258</v>
      </c>
      <c r="E16" s="11" t="s">
        <v>231</v>
      </c>
      <c r="F16" s="29" t="s">
        <v>232</v>
      </c>
      <c r="G16" s="11" t="s">
        <v>53</v>
      </c>
      <c r="H16" s="110">
        <v>10</v>
      </c>
      <c r="I16" s="111">
        <v>9.5</v>
      </c>
      <c r="J16" s="111">
        <v>2</v>
      </c>
      <c r="K16" s="111">
        <v>2</v>
      </c>
      <c r="L16" s="111">
        <v>2</v>
      </c>
      <c r="M16" s="108">
        <f t="shared" si="0"/>
        <v>25.5</v>
      </c>
      <c r="N16" s="112"/>
    </row>
    <row r="17" spans="1:14" ht="15">
      <c r="A17" s="64">
        <v>14</v>
      </c>
      <c r="B17" s="64" t="s">
        <v>563</v>
      </c>
      <c r="C17" s="14">
        <v>4</v>
      </c>
      <c r="D17" s="29">
        <v>6</v>
      </c>
      <c r="E17" s="11" t="s">
        <v>55</v>
      </c>
      <c r="F17" s="29" t="s">
        <v>239</v>
      </c>
      <c r="G17" s="11" t="s">
        <v>32</v>
      </c>
      <c r="H17" s="106">
        <v>5</v>
      </c>
      <c r="I17" s="107">
        <v>6</v>
      </c>
      <c r="J17" s="107">
        <v>6</v>
      </c>
      <c r="K17" s="107">
        <v>5</v>
      </c>
      <c r="L17" s="107">
        <v>0</v>
      </c>
      <c r="M17" s="108">
        <f t="shared" si="0"/>
        <v>22</v>
      </c>
      <c r="N17" s="109"/>
    </row>
    <row r="18" spans="1:14" ht="15">
      <c r="A18" s="64">
        <v>15</v>
      </c>
      <c r="B18" s="64" t="s">
        <v>563</v>
      </c>
      <c r="C18" s="64">
        <v>13</v>
      </c>
      <c r="D18" s="29" t="s">
        <v>258</v>
      </c>
      <c r="E18" s="11" t="s">
        <v>261</v>
      </c>
      <c r="F18" s="29" t="s">
        <v>237</v>
      </c>
      <c r="G18" s="11" t="s">
        <v>53</v>
      </c>
      <c r="H18" s="110">
        <v>8</v>
      </c>
      <c r="I18" s="111">
        <v>9</v>
      </c>
      <c r="J18" s="111">
        <v>4</v>
      </c>
      <c r="K18" s="111">
        <v>0</v>
      </c>
      <c r="L18" s="111">
        <v>0</v>
      </c>
      <c r="M18" s="108">
        <f t="shared" si="0"/>
        <v>21</v>
      </c>
      <c r="N18" s="112"/>
    </row>
    <row r="19" spans="1:14" ht="15">
      <c r="A19" s="14">
        <v>16</v>
      </c>
      <c r="B19" s="64" t="s">
        <v>563</v>
      </c>
      <c r="C19" s="14">
        <v>1</v>
      </c>
      <c r="D19" s="29">
        <v>16</v>
      </c>
      <c r="E19" s="11" t="s">
        <v>229</v>
      </c>
      <c r="F19" s="29" t="s">
        <v>230</v>
      </c>
      <c r="G19" s="11" t="s">
        <v>49</v>
      </c>
      <c r="H19" s="110">
        <v>3</v>
      </c>
      <c r="I19" s="111">
        <v>9.5</v>
      </c>
      <c r="J19" s="111">
        <v>3</v>
      </c>
      <c r="K19" s="111">
        <v>5</v>
      </c>
      <c r="L19" s="111">
        <v>0</v>
      </c>
      <c r="M19" s="108">
        <f t="shared" si="0"/>
        <v>20.5</v>
      </c>
      <c r="N19" s="111"/>
    </row>
    <row r="20" spans="1:14" ht="15">
      <c r="A20" s="64">
        <v>17</v>
      </c>
      <c r="B20" s="64" t="s">
        <v>563</v>
      </c>
      <c r="C20" s="64">
        <v>22</v>
      </c>
      <c r="D20" s="29">
        <v>12</v>
      </c>
      <c r="E20" s="11" t="s">
        <v>282</v>
      </c>
      <c r="F20" s="29" t="s">
        <v>289</v>
      </c>
      <c r="G20" s="11" t="s">
        <v>33</v>
      </c>
      <c r="H20" s="110">
        <v>10</v>
      </c>
      <c r="I20" s="111">
        <v>4</v>
      </c>
      <c r="J20" s="111">
        <v>4</v>
      </c>
      <c r="K20" s="111">
        <v>1</v>
      </c>
      <c r="L20" s="111">
        <v>0</v>
      </c>
      <c r="M20" s="108">
        <f t="shared" si="0"/>
        <v>19</v>
      </c>
      <c r="N20" s="113"/>
    </row>
    <row r="21" spans="1:14" ht="15">
      <c r="A21" s="64">
        <v>18</v>
      </c>
      <c r="B21" s="64" t="s">
        <v>563</v>
      </c>
      <c r="C21" s="64">
        <v>25</v>
      </c>
      <c r="D21" s="29">
        <v>1</v>
      </c>
      <c r="E21" s="11" t="s">
        <v>15</v>
      </c>
      <c r="F21" s="29" t="s">
        <v>238</v>
      </c>
      <c r="G21" s="11" t="s">
        <v>24</v>
      </c>
      <c r="H21" s="114">
        <v>9</v>
      </c>
      <c r="I21" s="114">
        <v>0</v>
      </c>
      <c r="J21" s="114">
        <v>7</v>
      </c>
      <c r="K21" s="114">
        <v>2</v>
      </c>
      <c r="L21" s="114">
        <v>0</v>
      </c>
      <c r="M21" s="115">
        <f>SUM(H21:L21)</f>
        <v>18</v>
      </c>
      <c r="N21" s="116"/>
    </row>
    <row r="22" spans="1:14" ht="15">
      <c r="A22" s="64">
        <v>19</v>
      </c>
      <c r="B22" s="64" t="s">
        <v>563</v>
      </c>
      <c r="C22" s="14">
        <v>18</v>
      </c>
      <c r="D22" s="29">
        <v>33</v>
      </c>
      <c r="E22" s="11" t="s">
        <v>244</v>
      </c>
      <c r="F22" s="29" t="s">
        <v>245</v>
      </c>
      <c r="G22" s="11" t="s">
        <v>21</v>
      </c>
      <c r="H22" s="110">
        <v>7</v>
      </c>
      <c r="I22" s="111">
        <v>8</v>
      </c>
      <c r="J22" s="111">
        <v>1</v>
      </c>
      <c r="K22" s="111">
        <v>2</v>
      </c>
      <c r="L22" s="111">
        <v>0</v>
      </c>
      <c r="M22" s="108">
        <f>H22+I22+J22+K22+L22</f>
        <v>18</v>
      </c>
      <c r="N22" s="113"/>
    </row>
    <row r="23" spans="1:14" ht="15">
      <c r="A23" s="14">
        <v>20</v>
      </c>
      <c r="B23" s="64" t="s">
        <v>563</v>
      </c>
      <c r="C23" s="14">
        <v>15</v>
      </c>
      <c r="D23" s="29">
        <v>2</v>
      </c>
      <c r="E23" s="11" t="s">
        <v>56</v>
      </c>
      <c r="F23" s="29" t="s">
        <v>246</v>
      </c>
      <c r="G23" s="11" t="s">
        <v>20</v>
      </c>
      <c r="H23" s="106">
        <v>11</v>
      </c>
      <c r="I23" s="107">
        <v>0</v>
      </c>
      <c r="J23" s="107">
        <v>3</v>
      </c>
      <c r="K23" s="107">
        <v>2</v>
      </c>
      <c r="L23" s="107">
        <v>1</v>
      </c>
      <c r="M23" s="108">
        <f>H23+I23+J23+K23+L23</f>
        <v>17</v>
      </c>
      <c r="N23" s="109"/>
    </row>
    <row r="24" spans="1:14" ht="15">
      <c r="A24" s="64">
        <v>21</v>
      </c>
      <c r="B24" s="64" t="s">
        <v>563</v>
      </c>
      <c r="C24" s="64">
        <v>23</v>
      </c>
      <c r="D24" s="29">
        <v>2</v>
      </c>
      <c r="E24" s="11" t="s">
        <v>281</v>
      </c>
      <c r="F24" s="29" t="s">
        <v>239</v>
      </c>
      <c r="G24" s="11" t="s">
        <v>20</v>
      </c>
      <c r="H24" s="106">
        <v>11</v>
      </c>
      <c r="I24" s="107">
        <v>2.5</v>
      </c>
      <c r="J24" s="107">
        <v>2</v>
      </c>
      <c r="K24" s="107">
        <v>0</v>
      </c>
      <c r="L24" s="107">
        <v>0</v>
      </c>
      <c r="M24" s="108">
        <f>H24+I24+J24+K24+L24</f>
        <v>15.5</v>
      </c>
      <c r="N24" s="109"/>
    </row>
    <row r="25" spans="1:14" ht="15">
      <c r="A25" s="64">
        <v>22</v>
      </c>
      <c r="B25" s="64" t="s">
        <v>563</v>
      </c>
      <c r="C25" s="14">
        <v>19</v>
      </c>
      <c r="D25" s="29">
        <v>31</v>
      </c>
      <c r="E25" s="11" t="s">
        <v>286</v>
      </c>
      <c r="F25" s="29" t="s">
        <v>293</v>
      </c>
      <c r="G25" s="11" t="s">
        <v>297</v>
      </c>
      <c r="H25" s="110">
        <v>10</v>
      </c>
      <c r="I25" s="111">
        <v>0</v>
      </c>
      <c r="J25" s="111">
        <v>3</v>
      </c>
      <c r="K25" s="111">
        <v>2</v>
      </c>
      <c r="L25" s="111">
        <v>0</v>
      </c>
      <c r="M25" s="108">
        <f>H25+I25+J25+K25+L25</f>
        <v>15</v>
      </c>
      <c r="N25" s="117"/>
    </row>
    <row r="26" spans="1:14" ht="15">
      <c r="A26" s="64">
        <v>23</v>
      </c>
      <c r="B26" s="64" t="s">
        <v>563</v>
      </c>
      <c r="C26" s="14">
        <v>10</v>
      </c>
      <c r="D26" s="29">
        <v>26</v>
      </c>
      <c r="E26" s="11" t="s">
        <v>287</v>
      </c>
      <c r="F26" s="29" t="s">
        <v>294</v>
      </c>
      <c r="G26" s="11" t="s">
        <v>78</v>
      </c>
      <c r="H26" s="110">
        <v>7.5</v>
      </c>
      <c r="I26" s="111">
        <v>2</v>
      </c>
      <c r="J26" s="111">
        <v>2</v>
      </c>
      <c r="K26" s="111">
        <v>2</v>
      </c>
      <c r="L26" s="111">
        <v>0</v>
      </c>
      <c r="M26" s="108">
        <f>SUM(H26:L26)</f>
        <v>13.5</v>
      </c>
      <c r="N26" s="112"/>
    </row>
    <row r="27" spans="1:14" ht="15">
      <c r="A27" s="14">
        <v>24</v>
      </c>
      <c r="B27" s="64" t="s">
        <v>563</v>
      </c>
      <c r="C27" s="64">
        <v>20</v>
      </c>
      <c r="D27" s="29" t="s">
        <v>258</v>
      </c>
      <c r="E27" s="11" t="s">
        <v>242</v>
      </c>
      <c r="F27" s="29" t="s">
        <v>243</v>
      </c>
      <c r="G27" s="11" t="s">
        <v>53</v>
      </c>
      <c r="H27" s="110">
        <v>4</v>
      </c>
      <c r="I27" s="111">
        <v>4.5</v>
      </c>
      <c r="J27" s="111">
        <v>3</v>
      </c>
      <c r="K27" s="111">
        <v>2</v>
      </c>
      <c r="L27" s="111">
        <v>0</v>
      </c>
      <c r="M27" s="108">
        <f>H27+I27+J27+K27+L27</f>
        <v>13.5</v>
      </c>
      <c r="N27" s="113"/>
    </row>
    <row r="28" spans="1:14" ht="15">
      <c r="A28" s="64">
        <v>25</v>
      </c>
      <c r="B28" s="64" t="s">
        <v>563</v>
      </c>
      <c r="C28" s="14">
        <v>17</v>
      </c>
      <c r="D28" s="29">
        <v>8</v>
      </c>
      <c r="E28" s="11" t="s">
        <v>288</v>
      </c>
      <c r="F28" s="29" t="s">
        <v>295</v>
      </c>
      <c r="G28" s="11" t="s">
        <v>37</v>
      </c>
      <c r="H28" s="106">
        <v>7</v>
      </c>
      <c r="I28" s="107">
        <v>0</v>
      </c>
      <c r="J28" s="107">
        <v>1</v>
      </c>
      <c r="K28" s="107">
        <v>0</v>
      </c>
      <c r="L28" s="107">
        <v>0</v>
      </c>
      <c r="M28" s="108">
        <f>H28+I28+J28+K28+L28</f>
        <v>8</v>
      </c>
      <c r="N28" s="109"/>
    </row>
    <row r="29" spans="1:14" ht="15">
      <c r="A29" s="64">
        <v>26</v>
      </c>
      <c r="B29" s="64" t="s">
        <v>563</v>
      </c>
      <c r="C29" s="17">
        <v>24</v>
      </c>
      <c r="D29" s="29" t="s">
        <v>260</v>
      </c>
      <c r="E29" s="11" t="s">
        <v>283</v>
      </c>
      <c r="F29" s="29" t="s">
        <v>290</v>
      </c>
      <c r="G29" s="11" t="s">
        <v>256</v>
      </c>
      <c r="H29" s="110">
        <v>0</v>
      </c>
      <c r="I29" s="111">
        <v>0</v>
      </c>
      <c r="J29" s="111">
        <v>0</v>
      </c>
      <c r="K29" s="111">
        <v>0</v>
      </c>
      <c r="L29" s="111">
        <v>0</v>
      </c>
      <c r="M29" s="108">
        <f>H29+I29+J29+K29+L29</f>
        <v>0</v>
      </c>
      <c r="N29" s="113"/>
    </row>
    <row r="30" spans="1:14" ht="15">
      <c r="A30" s="4"/>
      <c r="B30" s="4"/>
      <c r="C30" s="4"/>
      <c r="D30" s="4"/>
      <c r="E30" s="4"/>
      <c r="F30" s="74"/>
      <c r="G30" s="4"/>
      <c r="H30" s="4"/>
      <c r="I30" s="4"/>
      <c r="J30" s="4"/>
      <c r="K30" s="4"/>
      <c r="L30" s="4"/>
      <c r="M30" s="4"/>
      <c r="N30" s="4"/>
    </row>
    <row r="31" spans="1:14" ht="15">
      <c r="A31" s="31"/>
      <c r="B31" s="31"/>
      <c r="C31" s="31"/>
      <c r="D31" s="32"/>
      <c r="E31" t="s">
        <v>264</v>
      </c>
      <c r="F31" s="89" t="s">
        <v>564</v>
      </c>
      <c r="G31" s="33"/>
      <c r="H31" s="34"/>
      <c r="I31" s="35"/>
      <c r="J31" s="35"/>
      <c r="K31" s="35"/>
      <c r="L31" s="35"/>
      <c r="M31" s="36"/>
      <c r="N31" s="35"/>
    </row>
    <row r="32" spans="1:14" ht="15">
      <c r="A32" s="31"/>
      <c r="B32" s="31"/>
      <c r="C32" s="31"/>
      <c r="D32" s="32"/>
      <c r="E32" t="s">
        <v>57</v>
      </c>
      <c r="F32" s="89" t="s">
        <v>76</v>
      </c>
      <c r="G32" s="33"/>
      <c r="H32" s="34"/>
      <c r="I32" s="35"/>
      <c r="J32" s="35"/>
      <c r="K32" s="35"/>
      <c r="L32" s="35"/>
      <c r="M32" s="36"/>
      <c r="N32" s="36"/>
    </row>
    <row r="33" spans="1:14" ht="15">
      <c r="A33" s="31"/>
      <c r="B33" s="31"/>
      <c r="C33" s="31"/>
      <c r="D33" s="32"/>
      <c r="F33" s="89" t="s">
        <v>575</v>
      </c>
      <c r="G33" s="33"/>
      <c r="H33" s="34"/>
      <c r="I33" s="35"/>
      <c r="J33" s="35"/>
      <c r="K33" s="35"/>
      <c r="L33" s="35"/>
      <c r="M33" s="36"/>
      <c r="N33" s="35"/>
    </row>
    <row r="34" spans="1:14" ht="15">
      <c r="A34" s="31"/>
      <c r="B34" s="31"/>
      <c r="C34" s="31"/>
      <c r="D34" s="32"/>
      <c r="F34" s="89" t="s">
        <v>576</v>
      </c>
      <c r="G34" s="33"/>
      <c r="H34" s="34"/>
      <c r="I34" s="35"/>
      <c r="J34" s="35"/>
      <c r="K34" s="35"/>
      <c r="L34" s="35"/>
      <c r="M34" s="36"/>
      <c r="N34" s="36"/>
    </row>
    <row r="35" spans="1:14" ht="15">
      <c r="A35" s="31"/>
      <c r="B35" s="31"/>
      <c r="C35" s="31"/>
      <c r="D35" s="32"/>
      <c r="F35" s="89" t="s">
        <v>577</v>
      </c>
      <c r="G35" s="33"/>
      <c r="H35" s="34"/>
      <c r="I35" s="35"/>
      <c r="J35" s="35"/>
      <c r="K35" s="35"/>
      <c r="L35" s="35"/>
      <c r="M35" s="36"/>
      <c r="N35" s="36"/>
    </row>
  </sheetData>
  <sheetProtection/>
  <mergeCells count="10">
    <mergeCell ref="A1:N1"/>
    <mergeCell ref="A2:A3"/>
    <mergeCell ref="B2:C3"/>
    <mergeCell ref="D2:D3"/>
    <mergeCell ref="E2:E3"/>
    <mergeCell ref="F2:F3"/>
    <mergeCell ref="G2:G3"/>
    <mergeCell ref="H2:L2"/>
    <mergeCell ref="M2:M3"/>
    <mergeCell ref="N2:N3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Ирина</cp:lastModifiedBy>
  <cp:lastPrinted>2019-12-18T14:46:31Z</cp:lastPrinted>
  <dcterms:created xsi:type="dcterms:W3CDTF">2009-12-24T07:39:02Z</dcterms:created>
  <dcterms:modified xsi:type="dcterms:W3CDTF">2019-12-18T15:38:14Z</dcterms:modified>
  <cp:category/>
  <cp:version/>
  <cp:contentType/>
  <cp:contentStatus/>
</cp:coreProperties>
</file>